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5" documentId="13_ncr:1_{E0DF4C8B-D80E-490C-A6CC-BAE48959C116}" xr6:coauthVersionLast="47" xr6:coauthVersionMax="47" xr10:uidLastSave="{9F565BEB-30E1-4110-B669-0090B3EC7550}"/>
  <bookViews>
    <workbookView xWindow="-120" yWindow="-120" windowWidth="29040" windowHeight="15840" tabRatio="852" xr2:uid="{00000000-000D-0000-FFFF-FFFF00000000}"/>
  </bookViews>
  <sheets>
    <sheet name="Cover" sheetId="117" r:id="rId1"/>
    <sheet name="Index" sheetId="4" r:id="rId2"/>
    <sheet name="1.1" sheetId="70" r:id="rId3"/>
    <sheet name="1.2" sheetId="71" r:id="rId4"/>
    <sheet name="1.3" sheetId="72" r:id="rId5"/>
    <sheet name="1.4" sheetId="73" r:id="rId6"/>
    <sheet name="1.5" sheetId="74" r:id="rId7"/>
    <sheet name="1.6" sheetId="75" r:id="rId8"/>
    <sheet name="1.7" sheetId="76" r:id="rId9"/>
    <sheet name="1.8" sheetId="77" r:id="rId10"/>
    <sheet name="1.9" sheetId="78" r:id="rId11"/>
    <sheet name="1.10" sheetId="79" r:id="rId12"/>
    <sheet name="1.11" sheetId="80" r:id="rId13"/>
    <sheet name="1.13" sheetId="82" r:id="rId14"/>
    <sheet name="1.12" sheetId="81" r:id="rId15"/>
    <sheet name="1.14" sheetId="68" r:id="rId16"/>
    <sheet name="3.1" sheetId="100" r:id="rId17"/>
    <sheet name="3.2" sheetId="101" r:id="rId18"/>
    <sheet name="3.3" sheetId="102" r:id="rId19"/>
    <sheet name="3.4" sheetId="103" r:id="rId20"/>
    <sheet name="3.5" sheetId="99" r:id="rId21"/>
    <sheet name="3.10" sheetId="104" r:id="rId22"/>
    <sheet name="3.11" sheetId="105" r:id="rId23"/>
    <sheet name="3.12" sheetId="106" r:id="rId24"/>
    <sheet name="3.13" sheetId="107" r:id="rId25"/>
    <sheet name="3.14" sheetId="108" r:id="rId26"/>
    <sheet name="4.1" sheetId="109" r:id="rId27"/>
    <sheet name="4.2" sheetId="110" r:id="rId28"/>
    <sheet name="4.3" sheetId="111" r:id="rId29"/>
    <sheet name="4.4" sheetId="112" r:id="rId30"/>
    <sheet name="4.5" sheetId="113" r:id="rId31"/>
    <sheet name="4.6" sheetId="114" r:id="rId32"/>
    <sheet name="4.7" sheetId="115" r:id="rId33"/>
    <sheet name="4.8" sheetId="116" r:id="rId34"/>
    <sheet name="5.1" sheetId="83" r:id="rId35"/>
    <sheet name="5.2" sheetId="84" r:id="rId36"/>
    <sheet name="5.3" sheetId="85" r:id="rId37"/>
    <sheet name="5.4" sheetId="86" r:id="rId38"/>
    <sheet name="5.5" sheetId="87" r:id="rId39"/>
    <sheet name="5.6" sheetId="88" r:id="rId40"/>
    <sheet name="5.7" sheetId="89" r:id="rId41"/>
    <sheet name="5.8" sheetId="90" r:id="rId42"/>
    <sheet name="5.9" sheetId="91" r:id="rId43"/>
    <sheet name="5.10" sheetId="92" r:id="rId44"/>
    <sheet name="5.11" sheetId="69" r:id="rId45"/>
    <sheet name="6.1" sheetId="26" r:id="rId46"/>
    <sheet name="6.2" sheetId="27" r:id="rId47"/>
    <sheet name="6.3" sheetId="28" r:id="rId48"/>
    <sheet name="6.4" sheetId="29" r:id="rId49"/>
    <sheet name="6.5" sheetId="30" r:id="rId50"/>
    <sheet name="6.6" sheetId="31" r:id="rId51"/>
    <sheet name="6.7" sheetId="32" r:id="rId52"/>
    <sheet name="6.8" sheetId="33" r:id="rId53"/>
    <sheet name="7.1" sheetId="34" r:id="rId54"/>
    <sheet name="7.2" sheetId="35" r:id="rId55"/>
    <sheet name="7.3" sheetId="36" r:id="rId56"/>
    <sheet name="7.4" sheetId="39" r:id="rId57"/>
    <sheet name="7.5" sheetId="40" r:id="rId58"/>
    <sheet name="8.1" sheetId="41" r:id="rId59"/>
    <sheet name="8.2" sheetId="93" r:id="rId60"/>
    <sheet name="8.3" sheetId="43" r:id="rId61"/>
    <sheet name="8.4" sheetId="44" r:id="rId62"/>
    <sheet name="9.1" sheetId="96" r:id="rId63"/>
    <sheet name="9.2" sheetId="97" r:id="rId64"/>
    <sheet name="9.3" sheetId="98" r:id="rId65"/>
  </sheets>
  <definedNames>
    <definedName name="_xlnm._FilterDatabase" localSheetId="17" hidden="1">'3.2'!$A$1:$J$182</definedName>
    <definedName name="_xlnm._FilterDatabase" localSheetId="18" hidden="1">'3.3'!$A$1:$J$228</definedName>
    <definedName name="_xlnm._FilterDatabase" localSheetId="28" hidden="1">'4.3'!$A$1:$T$716</definedName>
    <definedName name="_xlnm._FilterDatabase" localSheetId="32" hidden="1">'4.7'!$A$1:$L$67</definedName>
    <definedName name="_xlnm._FilterDatabase" localSheetId="43" hidden="1">'5.10'!$A$5:$C$47</definedName>
    <definedName name="_xlnm._FilterDatabase" localSheetId="41" hidden="1">'5.8'!$A$5:$C$44</definedName>
    <definedName name="_xlnm._FilterDatabase" localSheetId="45" hidden="1">'6.1'!#REF!</definedName>
    <definedName name="_xlnm._FilterDatabase" localSheetId="46" hidden="1">'6.2'!#REF!</definedName>
    <definedName name="_xlnm._FilterDatabase" localSheetId="47" hidden="1">'6.3'!#REF!</definedName>
    <definedName name="_xlnm._FilterDatabase" localSheetId="49" hidden="1">'6.5'!#REF!</definedName>
    <definedName name="_xlnm._FilterDatabase" localSheetId="51" hidden="1">'6.7'!#REF!</definedName>
    <definedName name="_xlnm._FilterDatabase" localSheetId="52" hidden="1">'6.8'!#REF!</definedName>
    <definedName name="LTCR119_NOTForPublicUse">#REF!</definedName>
    <definedName name="_xlnm.Print_Area" localSheetId="48">'6.4'!$A$1:$Q$43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22" i="106" l="1"/>
  <c r="R22" i="106"/>
  <c r="P22" i="106"/>
  <c r="L22" i="106"/>
  <c r="J22" i="106"/>
  <c r="H22" i="106"/>
  <c r="T21" i="106"/>
  <c r="R21" i="106"/>
  <c r="P21" i="106"/>
  <c r="L21" i="106"/>
  <c r="J21" i="106"/>
  <c r="H21" i="106"/>
  <c r="T20" i="106"/>
  <c r="R20" i="106"/>
  <c r="P20" i="106"/>
  <c r="L20" i="106"/>
  <c r="J20" i="106"/>
  <c r="H20" i="106"/>
  <c r="T19" i="106"/>
  <c r="R19" i="106"/>
  <c r="P19" i="106"/>
  <c r="L19" i="106"/>
  <c r="J19" i="106"/>
  <c r="H19" i="106"/>
  <c r="T18" i="106"/>
  <c r="R18" i="106"/>
  <c r="P18" i="106"/>
  <c r="L18" i="106"/>
  <c r="J18" i="106"/>
  <c r="H18" i="106"/>
  <c r="T17" i="106"/>
  <c r="R17" i="106"/>
  <c r="P17" i="106"/>
  <c r="L17" i="106"/>
  <c r="J17" i="106"/>
  <c r="H17" i="106"/>
  <c r="T16" i="106"/>
  <c r="R16" i="106"/>
  <c r="P16" i="106"/>
  <c r="L16" i="106"/>
  <c r="J16" i="106"/>
  <c r="H16" i="106"/>
  <c r="T15" i="106"/>
  <c r="R15" i="106"/>
  <c r="P15" i="106"/>
  <c r="L15" i="106"/>
  <c r="J15" i="106"/>
  <c r="H15" i="106"/>
  <c r="T14" i="106"/>
  <c r="R14" i="106"/>
  <c r="P14" i="106"/>
  <c r="L14" i="106"/>
  <c r="J14" i="106"/>
  <c r="H14" i="106"/>
  <c r="T13" i="106"/>
  <c r="R13" i="106"/>
  <c r="P13" i="106"/>
  <c r="L13" i="106"/>
  <c r="J13" i="106"/>
  <c r="H13" i="106"/>
  <c r="T12" i="106"/>
  <c r="R12" i="106"/>
  <c r="P12" i="106"/>
  <c r="L12" i="106"/>
  <c r="J12" i="106"/>
  <c r="H12" i="106"/>
  <c r="T11" i="106"/>
  <c r="R11" i="106"/>
  <c r="P11" i="106"/>
  <c r="L11" i="106"/>
  <c r="J11" i="106"/>
  <c r="H11" i="106"/>
  <c r="T10" i="106"/>
  <c r="R10" i="106"/>
  <c r="P10" i="106"/>
  <c r="L10" i="106"/>
  <c r="J10" i="106"/>
  <c r="H10" i="106"/>
  <c r="T9" i="106"/>
  <c r="R9" i="106"/>
  <c r="P9" i="106"/>
  <c r="L9" i="106"/>
  <c r="J9" i="106"/>
  <c r="H9" i="106"/>
  <c r="T8" i="106"/>
  <c r="R8" i="106"/>
  <c r="P8" i="106"/>
  <c r="L8" i="106"/>
  <c r="J8" i="106"/>
  <c r="H8" i="106"/>
  <c r="D9" i="105"/>
  <c r="C9" i="105"/>
  <c r="B9" i="105"/>
  <c r="G14" i="104"/>
  <c r="F14" i="104"/>
  <c r="E14" i="104"/>
  <c r="G13" i="104"/>
  <c r="F13" i="104"/>
  <c r="E13" i="104"/>
  <c r="G12" i="104"/>
  <c r="F12" i="104"/>
  <c r="E12" i="104"/>
  <c r="G11" i="104"/>
  <c r="F11" i="104"/>
  <c r="E11" i="104"/>
  <c r="G10" i="104"/>
  <c r="F10" i="104"/>
  <c r="E10" i="104"/>
  <c r="G9" i="104"/>
  <c r="F9" i="104"/>
  <c r="E9" i="104"/>
  <c r="G8" i="104"/>
  <c r="F8" i="104"/>
  <c r="E8" i="104"/>
  <c r="G7" i="104"/>
  <c r="F7" i="104"/>
  <c r="E7" i="104"/>
  <c r="C20" i="29" l="1"/>
</calcChain>
</file>

<file path=xl/sharedStrings.xml><?xml version="1.0" encoding="utf-8"?>
<sst xmlns="http://schemas.openxmlformats.org/spreadsheetml/2006/main" count="11491" uniqueCount="2028">
  <si>
    <t>Center for Health Information and Analysis</t>
  </si>
  <si>
    <t>Tab</t>
  </si>
  <si>
    <t>Report Chapter</t>
  </si>
  <si>
    <t>Title</t>
  </si>
  <si>
    <t>Private Commercial Contract Enrollment</t>
  </si>
  <si>
    <t>Private Commercial Premiums</t>
  </si>
  <si>
    <t>Private Commercial Member Cost-Sharing</t>
  </si>
  <si>
    <t>Private Commercial Payer Use of Funds</t>
  </si>
  <si>
    <t>Total Medical Expenses &amp; Alternative Payment Methods</t>
  </si>
  <si>
    <t>Reported Risk Tools</t>
  </si>
  <si>
    <t>Total Health Care Expenditures</t>
  </si>
  <si>
    <t>THCE Component</t>
  </si>
  <si>
    <t>Total Expenses</t>
  </si>
  <si>
    <t>Percent Change</t>
  </si>
  <si>
    <t>Commercial</t>
  </si>
  <si>
    <t>Medicare</t>
  </si>
  <si>
    <t>MassHealth</t>
  </si>
  <si>
    <t>NCPHI</t>
  </si>
  <si>
    <t>HSN &amp; VA</t>
  </si>
  <si>
    <t>Product Type</t>
  </si>
  <si>
    <t>HMO</t>
  </si>
  <si>
    <t>PPO</t>
  </si>
  <si>
    <t>POS</t>
  </si>
  <si>
    <t xml:space="preserve">Other </t>
  </si>
  <si>
    <t>Program Type</t>
  </si>
  <si>
    <t>Medicare Adv</t>
  </si>
  <si>
    <t>Medicare FFS</t>
  </si>
  <si>
    <t>Fee-For-Service (FFS)</t>
  </si>
  <si>
    <t>MCO/ACO-A</t>
  </si>
  <si>
    <t>Primary Care ACO (ACO-B)</t>
  </si>
  <si>
    <t>Primary Care Clinician (PCC) Plan</t>
  </si>
  <si>
    <t>Programs for Dually Eligible Members</t>
  </si>
  <si>
    <t>MassHealth Supplemental</t>
  </si>
  <si>
    <t>Service Category</t>
  </si>
  <si>
    <t>Large Group</t>
  </si>
  <si>
    <t>Merged Market</t>
  </si>
  <si>
    <t>Self-Insured</t>
  </si>
  <si>
    <t>Medicare Advantage/SCO/PACE</t>
  </si>
  <si>
    <t>HSN</t>
  </si>
  <si>
    <t>VA</t>
  </si>
  <si>
    <t>Hospital Inpatient</t>
  </si>
  <si>
    <t>Hospital Outpatient</t>
  </si>
  <si>
    <t>Pharmacy</t>
  </si>
  <si>
    <t>Physician</t>
  </si>
  <si>
    <t>Other Medical</t>
  </si>
  <si>
    <t>Other Professional</t>
  </si>
  <si>
    <t>Non-Claims</t>
  </si>
  <si>
    <t>Change in THCE</t>
  </si>
  <si>
    <t>Year</t>
  </si>
  <si>
    <t xml:space="preserve">2013 Final </t>
  </si>
  <si>
    <t xml:space="preserve">2014 Final </t>
  </si>
  <si>
    <t>2015 Final</t>
  </si>
  <si>
    <t xml:space="preserve">2016 Final </t>
  </si>
  <si>
    <t>Spending</t>
  </si>
  <si>
    <t>Pharmacy Spending (THCE)</t>
  </si>
  <si>
    <t>Estimated Pharmacy Spending Net of Rebates Recevied</t>
  </si>
  <si>
    <t>Insurance Category</t>
  </si>
  <si>
    <t>MassHealth MCO/ACO-A</t>
  </si>
  <si>
    <t>Medicare Advantage</t>
  </si>
  <si>
    <t>Source: Payer-reported data to CHIA.</t>
  </si>
  <si>
    <t>Payer</t>
  </si>
  <si>
    <t>Aetna</t>
  </si>
  <si>
    <t>AllWays</t>
  </si>
  <si>
    <t>BCBSMA</t>
  </si>
  <si>
    <t>BMCHP</t>
  </si>
  <si>
    <t>Fallon</t>
  </si>
  <si>
    <t>HNE</t>
  </si>
  <si>
    <t>HPHC</t>
  </si>
  <si>
    <t>THPP</t>
  </si>
  <si>
    <t>United</t>
  </si>
  <si>
    <t>Managing Physician Group</t>
  </si>
  <si>
    <t>Total Managed Member Months</t>
  </si>
  <si>
    <t>Blue Cross Blue Shield MA</t>
  </si>
  <si>
    <t>Harvard Pilgrim Health Care</t>
  </si>
  <si>
    <t>Tufts Health Plan</t>
  </si>
  <si>
    <t>Atrius Health</t>
  </si>
  <si>
    <t>Baycare Health Partners, Inc.</t>
  </si>
  <si>
    <t>Beth Israel Deaconess Care Organization (BIDCO)</t>
  </si>
  <si>
    <t>Lahey Clinical Performance Network</t>
  </si>
  <si>
    <t>New England Quality Care Alliance (NEQCA)</t>
  </si>
  <si>
    <t>Reliant Medical Group</t>
  </si>
  <si>
    <t>Steward Network Services</t>
  </si>
  <si>
    <t>UMass Memorial Medical Group</t>
  </si>
  <si>
    <t>Payment Method</t>
  </si>
  <si>
    <t>Percent of Member Months</t>
  </si>
  <si>
    <t>Bundled Payments</t>
  </si>
  <si>
    <t>Fee for Service</t>
  </si>
  <si>
    <t>Global Full</t>
  </si>
  <si>
    <t>Global Partial</t>
  </si>
  <si>
    <t>Limited Budget</t>
  </si>
  <si>
    <t>Other  non FFS based</t>
  </si>
  <si>
    <t>Percent of Member Months Under an APM</t>
  </si>
  <si>
    <t>HPI</t>
  </si>
  <si>
    <t>Member Months Under an APM</t>
  </si>
  <si>
    <t>UniCare</t>
  </si>
  <si>
    <t>Parent Provider Group</t>
  </si>
  <si>
    <t>Payer Reported Health Status Adjustment Risk Tools</t>
  </si>
  <si>
    <t>Reported Health Status Adjustment Tool</t>
  </si>
  <si>
    <t>Reported Version</t>
  </si>
  <si>
    <t xml:space="preserve">Verisk </t>
  </si>
  <si>
    <t>4.2.0</t>
  </si>
  <si>
    <t>BCBS</t>
  </si>
  <si>
    <t>DxCG</t>
  </si>
  <si>
    <t>Sightlines DxCG Risk Solutions</t>
  </si>
  <si>
    <t>United Medicare</t>
  </si>
  <si>
    <t>United SCO</t>
  </si>
  <si>
    <t>CCA</t>
  </si>
  <si>
    <t>Market Sector</t>
  </si>
  <si>
    <t>Membership</t>
  </si>
  <si>
    <t>Market Share</t>
  </si>
  <si>
    <t>% Change</t>
  </si>
  <si>
    <t>Individual Purchasers</t>
  </si>
  <si>
    <t>Small Group (1-50 employees)</t>
  </si>
  <si>
    <t>Mid-Size Group (51-100 employees)</t>
  </si>
  <si>
    <t>Large Group (101-499 employees)</t>
  </si>
  <si>
    <t>Jumbo Group (500+ employees)</t>
  </si>
  <si>
    <t>Group Insurance Commission</t>
  </si>
  <si>
    <t>Total</t>
  </si>
  <si>
    <t>Employer-Sponsored Insurance % of Total</t>
  </si>
  <si>
    <t>Other</t>
  </si>
  <si>
    <t>Notes: Based on Massachusetts contract-membership, which may include non-Massachusetts residents. See technical appendix.</t>
  </si>
  <si>
    <t>Small Group</t>
  </si>
  <si>
    <t>Mid-Size Group</t>
  </si>
  <si>
    <t>Jumbo Group</t>
  </si>
  <si>
    <t>GIC</t>
  </si>
  <si>
    <t>Funding Type</t>
  </si>
  <si>
    <t>Fully-Insured</t>
  </si>
  <si>
    <t>Fully-Insured Members</t>
  </si>
  <si>
    <t>Self-Insured Members</t>
  </si>
  <si>
    <t>% Self-Insured</t>
  </si>
  <si>
    <t>Cigna</t>
  </si>
  <si>
    <t>Tufts</t>
  </si>
  <si>
    <t>Benefit Design Type</t>
  </si>
  <si>
    <t>Penetration</t>
  </si>
  <si>
    <t>HDHP</t>
  </si>
  <si>
    <t>Tiered</t>
  </si>
  <si>
    <t>Limited</t>
  </si>
  <si>
    <t xml:space="preserve">HDHP Penetration </t>
  </si>
  <si>
    <t xml:space="preserve">Tiered Network Penetration </t>
  </si>
  <si>
    <t xml:space="preserve">Limited Network Penetration </t>
  </si>
  <si>
    <t>Unsubsidized Individual</t>
  </si>
  <si>
    <t>Small Group (1-50)</t>
  </si>
  <si>
    <t>Mid-Size Group (51-100)</t>
  </si>
  <si>
    <t>Large Group (101-499)</t>
  </si>
  <si>
    <t>Jumbo Group (500+)</t>
  </si>
  <si>
    <t>Non-GIC Penetration</t>
  </si>
  <si>
    <t>HDHP Membership</t>
  </si>
  <si>
    <t>Premiums PMPM</t>
  </si>
  <si>
    <t>ConnectorCare</t>
  </si>
  <si>
    <t>Unsubsidized Ind.</t>
  </si>
  <si>
    <t>Source: Payer-reported data to CHIA</t>
  </si>
  <si>
    <t>Benefit Level</t>
  </si>
  <si>
    <t>ConnectorCare 
(after CSR subsidies)</t>
  </si>
  <si>
    <t>Total (after CSR subsidies)</t>
  </si>
  <si>
    <t>Premium PMPM</t>
  </si>
  <si>
    <t>ConnectorCare Premiums PMPM</t>
  </si>
  <si>
    <t>ConnectorCare Market Share</t>
  </si>
  <si>
    <t>Change 
(percentage points)</t>
  </si>
  <si>
    <t>0.1 pp</t>
  </si>
  <si>
    <t>-1.1 pp</t>
  </si>
  <si>
    <t>-0.3 pp</t>
  </si>
  <si>
    <t>N/A</t>
  </si>
  <si>
    <t>Unsubsidized Market Share</t>
  </si>
  <si>
    <t>Cost-Sharing PMPM</t>
  </si>
  <si>
    <t>Non-HDHP</t>
  </si>
  <si>
    <t>Deductible Level</t>
  </si>
  <si>
    <t>% of Members</t>
  </si>
  <si>
    <t>Change (percentage points)</t>
  </si>
  <si>
    <t>No Deductible</t>
  </si>
  <si>
    <t>$1 - $999</t>
  </si>
  <si>
    <t>$1,000 - $2,499</t>
  </si>
  <si>
    <t>$2,500 - $4,999</t>
  </si>
  <si>
    <t>$5,000 or greater</t>
  </si>
  <si>
    <t>0.0 pp</t>
  </si>
  <si>
    <t>Maximum Out-of-Pocket Level</t>
  </si>
  <si>
    <t>Less than $2,000</t>
  </si>
  <si>
    <t>$2,000 - $4,999</t>
  </si>
  <si>
    <t>Cost-Sharing</t>
  </si>
  <si>
    <t>Market Segment</t>
  </si>
  <si>
    <t>Merged Market 
(Individual Purchasers 
and Small Group)</t>
  </si>
  <si>
    <t>Employer Groups 
with &gt;50 Employees</t>
  </si>
  <si>
    <t>Premium Component</t>
  </si>
  <si>
    <t>Payer-Paid Claims</t>
  </si>
  <si>
    <t>General Administration</t>
  </si>
  <si>
    <t>Commissions</t>
  </si>
  <si>
    <t xml:space="preserve">Source: Payer-reported data to CHIA and other public sources. </t>
  </si>
  <si>
    <t>Source: Payer-reported data to CHIA and other public sources.</t>
  </si>
  <si>
    <t xml:space="preserve">Source: Payer-reported TME data to CHIA and other public sources. </t>
  </si>
  <si>
    <t xml:space="preserve">Source: Total Health Care Expenditures from payer-reported data to CHIA and other public sources. </t>
  </si>
  <si>
    <t xml:space="preserve">Source: Payer-reported data to CHIA. </t>
  </si>
  <si>
    <t>`</t>
  </si>
  <si>
    <t>Databook</t>
  </si>
  <si>
    <t>Expanded datasets with additional enrollment and financial data are available in the Annual Report section of CHIA's website.</t>
  </si>
  <si>
    <t>2018-2019</t>
  </si>
  <si>
    <t>Notes: Based on Massachusetts contract-membership, which may include non-Massachusetts residents. THPP is reported separately from its parent company, Tufts. See technical appendix.</t>
  </si>
  <si>
    <t>Fully-Insured Premiums by Market Sector, 2017-2019</t>
  </si>
  <si>
    <t>Fully-Insured Benefit Levels by Market Sector, 2019</t>
  </si>
  <si>
    <t>Fully-Insured Premiums by Payer, 2017-2019</t>
  </si>
  <si>
    <t>Notes: Based on Massachusetts contract-membership, which may include non-Massachusetts residents. Reported premiums are net of MLR rebates. Premiums have not been scaled to account for benefit carve-outs, which may vary by plan. UniCare is not included in graph due to low fully-insured membership but is included in total. See technical appendix.</t>
  </si>
  <si>
    <t>-1.9 pp</t>
  </si>
  <si>
    <t>-1.7 pp</t>
  </si>
  <si>
    <t>-0.1 pp</t>
  </si>
  <si>
    <t>3.7 pp</t>
  </si>
  <si>
    <t>Unsubsidized Individual Premiums PMPM</t>
  </si>
  <si>
    <t>-1.5 pp</t>
  </si>
  <si>
    <t>-0.6 pp</t>
  </si>
  <si>
    <t>0.9 pp</t>
  </si>
  <si>
    <t>Cost-Sharing by Market Sector, 2017-2019</t>
  </si>
  <si>
    <t>Cost-Sharing by Deductible Level, 2017-2019</t>
  </si>
  <si>
    <t>Notes: Based on Massachusetts contract-membership, which may include non-Massachusetts residents. Data from Cigna was excluded due to data quality concerns. See technical appendix.</t>
  </si>
  <si>
    <t>Private Commercial Insurance Affordability, 2017-2019</t>
  </si>
  <si>
    <t>2019-2020</t>
  </si>
  <si>
    <t>Source: Payer-reported MLR data submitted to CMS</t>
  </si>
  <si>
    <t>Gain/Loss</t>
  </si>
  <si>
    <t>Percent of Premium</t>
  </si>
  <si>
    <t xml:space="preserve">PMPM Value of Premium Component </t>
  </si>
  <si>
    <t>ConnectorCare Premiums and Market Share, 2017-2019</t>
  </si>
  <si>
    <t>Boston Medical Center Mgt Service (BMC)</t>
  </si>
  <si>
    <t xml:space="preserve">Notes: Membership under APMs is measured by the share of member months associated with a primary care provider engaged in an alternative payment contract with the reporting payer. Global partial APMs reflect arrangements in which the physician group is not held accountable for certain services, often pharmacy and behavioral health expenses. </t>
  </si>
  <si>
    <t>BCBS, HPHC, and Tufts Share of Group's Managed Member Months</t>
  </si>
  <si>
    <t>Milliman (MARA)</t>
  </si>
  <si>
    <t>4.2.3</t>
  </si>
  <si>
    <t>5.3</t>
  </si>
  <si>
    <t>March 2021</t>
  </si>
  <si>
    <t>2018 Final</t>
  </si>
  <si>
    <t>Gross Change in THCE</t>
  </si>
  <si>
    <t>Net Change in THCE</t>
  </si>
  <si>
    <t>Unsubsidized Premiums and Market Share, 2017-2019</t>
  </si>
  <si>
    <t>Enrollment by Deductible and Maximum Out-of-Pocket Level, 2017-2019</t>
  </si>
  <si>
    <t>-0.74 pp</t>
  </si>
  <si>
    <t xml:space="preserve">Tufts </t>
  </si>
  <si>
    <t>Health Care Quality Improvement (HCQI) and Fraud Reduction Expenses</t>
  </si>
  <si>
    <t>Federal and State Taxes &amp; Fees</t>
  </si>
  <si>
    <t>HCQI and Fraud Reduction Expenses</t>
  </si>
  <si>
    <t>Quality of Care in the Commonwealth</t>
  </si>
  <si>
    <t>HCAHPS</t>
  </si>
  <si>
    <t>Commercial PES</t>
  </si>
  <si>
    <t>MassHealth PES</t>
  </si>
  <si>
    <t>Readmissions</t>
  </si>
  <si>
    <t>Maternity</t>
  </si>
  <si>
    <t>Annual Report on the Performance of the Massachusetts Health Care System</t>
  </si>
  <si>
    <t>Databook:  Quality of Care in the Commonwealth</t>
  </si>
  <si>
    <t>List of Measures</t>
  </si>
  <si>
    <t>Tab Name</t>
  </si>
  <si>
    <t>Measure ID</t>
  </si>
  <si>
    <t>Measure Name</t>
  </si>
  <si>
    <t>H_QUIET_HSP</t>
  </si>
  <si>
    <t>Quietness</t>
  </si>
  <si>
    <t>H_CLEAN_HSP</t>
  </si>
  <si>
    <t>Cleanliness</t>
  </si>
  <si>
    <t>H_COMP_1</t>
  </si>
  <si>
    <t>Nurse Communication</t>
  </si>
  <si>
    <t>H_COMP_3</t>
  </si>
  <si>
    <t>Staff Responsiveness</t>
  </si>
  <si>
    <t>H_HSP_RATING</t>
  </si>
  <si>
    <t>Overall Hospital Rating</t>
  </si>
  <si>
    <t>H_RECMND</t>
  </si>
  <si>
    <t>Recommend Hospital</t>
  </si>
  <si>
    <t>H_COMP_2</t>
  </si>
  <si>
    <t>Doctor Communication</t>
  </si>
  <si>
    <t>H_COMP_5</t>
  </si>
  <si>
    <t>Communication About Medicines</t>
  </si>
  <si>
    <t>H_COMP_7</t>
  </si>
  <si>
    <t>Care Transition</t>
  </si>
  <si>
    <t>H_STAR_RATING</t>
  </si>
  <si>
    <t>H_COMP_6</t>
  </si>
  <si>
    <t>Discharge Information</t>
  </si>
  <si>
    <t>Communication</t>
  </si>
  <si>
    <t>Integration of Care</t>
  </si>
  <si>
    <t>Knowledge of Patient</t>
  </si>
  <si>
    <t>Adult Behavioral Health</t>
  </si>
  <si>
    <t>Organizational Access</t>
  </si>
  <si>
    <t>Office Staff</t>
  </si>
  <si>
    <t>Self-Management Support</t>
  </si>
  <si>
    <t>Willingness to Recommend</t>
  </si>
  <si>
    <t>Pediatric Preventive Care</t>
  </si>
  <si>
    <t>Child Development</t>
  </si>
  <si>
    <t>Pediatric Prevention</t>
  </si>
  <si>
    <t>Child Provider Communication</t>
  </si>
  <si>
    <t>Overall Provider Rating</t>
  </si>
  <si>
    <t>All-Payer Adult Acute Hospital-Wide Readmission Rate</t>
  </si>
  <si>
    <t>csection</t>
  </si>
  <si>
    <t>C Section</t>
  </si>
  <si>
    <t>episiotomy</t>
  </si>
  <si>
    <t>Episiotomy</t>
  </si>
  <si>
    <t>earlydelivery</t>
  </si>
  <si>
    <t>Early Elective Deliveries</t>
  </si>
  <si>
    <t>sp1_culture_leadership</t>
  </si>
  <si>
    <t>Culture of Safety Leadership Structures and Systems (out of 120)</t>
  </si>
  <si>
    <t>sp2_culture_measurement</t>
  </si>
  <si>
    <t>Culture Measurement, Feedback, and Intervention (out of 120)</t>
  </si>
  <si>
    <t>Nursing Workforce (out of 100)</t>
  </si>
  <si>
    <t>Hand Hygiene (out of 60)</t>
  </si>
  <si>
    <t>facility_id</t>
  </si>
  <si>
    <t>facility_name</t>
  </si>
  <si>
    <t>address</t>
  </si>
  <si>
    <t>city</t>
  </si>
  <si>
    <t>state</t>
  </si>
  <si>
    <t>zip_code</t>
  </si>
  <si>
    <t>county_name</t>
  </si>
  <si>
    <t>phone_number</t>
  </si>
  <si>
    <t>number_of_completed_surveys</t>
  </si>
  <si>
    <t>survey_response_rate_percent</t>
  </si>
  <si>
    <t>start_date</t>
  </si>
  <si>
    <t>end_date</t>
  </si>
  <si>
    <t>measure_id</t>
  </si>
  <si>
    <t>measure_name</t>
  </si>
  <si>
    <t>star_rating</t>
  </si>
  <si>
    <t>linear_mean_score</t>
  </si>
  <si>
    <t>middle_box</t>
  </si>
  <si>
    <t>bottom_box</t>
  </si>
  <si>
    <t>top_box</t>
  </si>
  <si>
    <t>BAYSTATE FRANKLIN MEDICAL CENTER</t>
  </si>
  <si>
    <t>164 HIGH STREET</t>
  </si>
  <si>
    <t>GREENFIELD</t>
  </si>
  <si>
    <t>MA</t>
  </si>
  <si>
    <t>(413) 773-0211</t>
  </si>
  <si>
    <t>Overall Rating</t>
  </si>
  <si>
    <t>BOSTON MEDICAL CENTER</t>
  </si>
  <si>
    <t>1 BOSTON MEDICAL CENTER PLACE</t>
  </si>
  <si>
    <t>BOSTON</t>
  </si>
  <si>
    <t>(617) 638-8000</t>
  </si>
  <si>
    <t>BAYSTATE NOBLE HOSPITAL</t>
  </si>
  <si>
    <t>115 WEST SILVER STREET</t>
  </si>
  <si>
    <t>WESTFIELD</t>
  </si>
  <si>
    <t>(413) 568-2811</t>
  </si>
  <si>
    <t>HEYWOOD HOSPITAL -</t>
  </si>
  <si>
    <t>242 GREEN STREET</t>
  </si>
  <si>
    <t>GARDNER</t>
  </si>
  <si>
    <t>WORCESTER</t>
  </si>
  <si>
    <t>(978) 632-3420</t>
  </si>
  <si>
    <t>NASHOBA VALLEY MEDICAL CENTER</t>
  </si>
  <si>
    <t>200 GROTON ROAD</t>
  </si>
  <si>
    <t>AYER</t>
  </si>
  <si>
    <t>(978) 784-9000</t>
  </si>
  <si>
    <t>FAIRVIEW HOSPITAL</t>
  </si>
  <si>
    <t>29 LEWIS AVENUE</t>
  </si>
  <si>
    <t>GREAT BARRINGTON</t>
  </si>
  <si>
    <t>(413) 528-0790</t>
  </si>
  <si>
    <t>HOLY FAMILY HOSPITAL</t>
  </si>
  <si>
    <t>70 EAST STREET</t>
  </si>
  <si>
    <t>METHUEN</t>
  </si>
  <si>
    <t>(978) 687-0156</t>
  </si>
  <si>
    <t>CARNEY HOSPITAL</t>
  </si>
  <si>
    <t>2100 DORCHESTER AVENUE</t>
  </si>
  <si>
    <t>(617) 506-2000</t>
  </si>
  <si>
    <t>HOLYOKE MEDICAL CENTER</t>
  </si>
  <si>
    <t>575 BEECH STREET</t>
  </si>
  <si>
    <t>HOLYOKE</t>
  </si>
  <si>
    <t>(413) 534-2500</t>
  </si>
  <si>
    <t>MARTHA'S VINEYARD HOSPITAL INC</t>
  </si>
  <si>
    <t>OAK BLUFFS</t>
  </si>
  <si>
    <t>(508) 693-0410</t>
  </si>
  <si>
    <t>ANNA JAQUES HOSPITAL</t>
  </si>
  <si>
    <t>25 HIGHLAND AVENUE</t>
  </si>
  <si>
    <t>NEWBURYPORT</t>
  </si>
  <si>
    <t>(978) 463-1000</t>
  </si>
  <si>
    <t>STURDY MEMORIAL HOSPITAL</t>
  </si>
  <si>
    <t>211 PARK STREET</t>
  </si>
  <si>
    <t>ATTLEBORO</t>
  </si>
  <si>
    <t>(508) 222-5200</t>
  </si>
  <si>
    <t>BAYSTATE WING HOSPITAL</t>
  </si>
  <si>
    <t>40 WRIGHT STREET</t>
  </si>
  <si>
    <t>PALMER</t>
  </si>
  <si>
    <t>(413) 283-7651</t>
  </si>
  <si>
    <t>NORTHEAST HOSPITAL CORPORATION</t>
  </si>
  <si>
    <t>85 HERRICK STREET</t>
  </si>
  <si>
    <t>BEVERLY</t>
  </si>
  <si>
    <t>(978) 922-3000</t>
  </si>
  <si>
    <t>CAMBRIDGE HEALTH ALLIANCE</t>
  </si>
  <si>
    <t>1493 CAMBRIDGE STREET</t>
  </si>
  <si>
    <t>CAMBRIDGE</t>
  </si>
  <si>
    <t>(617) 665-2300</t>
  </si>
  <si>
    <t>BEDFORD VA MEDICAL CENTER</t>
  </si>
  <si>
    <t>200 SPRINGS ROAD</t>
  </si>
  <si>
    <t>BEDFORD</t>
  </si>
  <si>
    <t>(781) 275-7500</t>
  </si>
  <si>
    <t>Not Available</t>
  </si>
  <si>
    <t>HARRINGTON MEMORIAL HOSPITAL-1</t>
  </si>
  <si>
    <t>100 SOUTH STREET</t>
  </si>
  <si>
    <t>SOUTHBRIDGE</t>
  </si>
  <si>
    <t>(508) 765-9771</t>
  </si>
  <si>
    <t>COOLEY DICKINSON HOSPITAL INC,THE</t>
  </si>
  <si>
    <t>30 LOCUST STREET</t>
  </si>
  <si>
    <t>NORTHAMPTON</t>
  </si>
  <si>
    <t>(413) 582-2000</t>
  </si>
  <si>
    <t>CAPE COD HEALTHCARE</t>
  </si>
  <si>
    <t>88 LEWIS BAY ROAD</t>
  </si>
  <si>
    <t>HYANNIS</t>
  </si>
  <si>
    <t>(508) 771-1800</t>
  </si>
  <si>
    <t>SAINT ANNE'S HOSPITAL</t>
  </si>
  <si>
    <t>795 MIDDLE STREET</t>
  </si>
  <si>
    <t>FALL RIVER</t>
  </si>
  <si>
    <t>(508) 674-5600</t>
  </si>
  <si>
    <t>MOUNT AUBURN HOSPITAL</t>
  </si>
  <si>
    <t>330 MOUNT AUBURN STREET</t>
  </si>
  <si>
    <t>(617) 492-3500</t>
  </si>
  <si>
    <t>NORTH SHORE MEDICAL CENTER -</t>
  </si>
  <si>
    <t>81 HIGHLAND AVENUE</t>
  </si>
  <si>
    <t>SALEM</t>
  </si>
  <si>
    <t>(978) 741-1215</t>
  </si>
  <si>
    <t>LAWRENCE GENERAL HOSPITAL</t>
  </si>
  <si>
    <t>ONE GENERAL STREET</t>
  </si>
  <si>
    <t>LAWRENCE</t>
  </si>
  <si>
    <t>(978) 683-4000</t>
  </si>
  <si>
    <t>HEALTHALLIANCE HOSPITALS, INC</t>
  </si>
  <si>
    <t>60 HOSPITAL ROAD</t>
  </si>
  <si>
    <t>LEOMINSTER</t>
  </si>
  <si>
    <t>(978) 466-2000</t>
  </si>
  <si>
    <t>LOWELL GENERAL HOSPITAL</t>
  </si>
  <si>
    <t>295 VARNUM AVENUE</t>
  </si>
  <si>
    <t>LOWELL</t>
  </si>
  <si>
    <t>(978) 937-6000</t>
  </si>
  <si>
    <t>ST ELIZABETH'S MEDICAL CENTER</t>
  </si>
  <si>
    <t>736 CAMBRIDGE STREET</t>
  </si>
  <si>
    <t>BRIGHTON</t>
  </si>
  <si>
    <t>(617) 789-3000</t>
  </si>
  <si>
    <t>NORWOOD HOSPITAL</t>
  </si>
  <si>
    <t>800 WASHINGTON STREET</t>
  </si>
  <si>
    <t>NORWOOD</t>
  </si>
  <si>
    <t>(781) 769-4000</t>
  </si>
  <si>
    <t>EMERSON HOSPITAL -</t>
  </si>
  <si>
    <t>133 OLD ROAD TO 9 ACRE CORNER</t>
  </si>
  <si>
    <t>W CONCORD</t>
  </si>
  <si>
    <t>(978) 369-1400</t>
  </si>
  <si>
    <t>MILFORD REGIONAL MEDICAL CENTER</t>
  </si>
  <si>
    <t>14 PROSPECT STREET</t>
  </si>
  <si>
    <t>MILFORD</t>
  </si>
  <si>
    <t>(508) 473-1190</t>
  </si>
  <si>
    <t>WINCHESTER HOSPITAL</t>
  </si>
  <si>
    <t>41 HIGHLAND AVENUE</t>
  </si>
  <si>
    <t>WINCHESTER</t>
  </si>
  <si>
    <t>(781) 729-9000</t>
  </si>
  <si>
    <t>MERCY MEDICAL CTR</t>
  </si>
  <si>
    <t>271 CAREW STREET</t>
  </si>
  <si>
    <t>SPRINGFIELD</t>
  </si>
  <si>
    <t>(413) 748-9000</t>
  </si>
  <si>
    <t>NORTHAMPTON VA MEDICAL CENTER</t>
  </si>
  <si>
    <t>421 N MAIN ST</t>
  </si>
  <si>
    <t>LEEDS</t>
  </si>
  <si>
    <t>(413) 584-4040</t>
  </si>
  <si>
    <t>MELROSEWAKEFIELD HEALTHCARE</t>
  </si>
  <si>
    <t>585 LEBANON STREET</t>
  </si>
  <si>
    <t>MELROSE</t>
  </si>
  <si>
    <t>(781) 979-3000</t>
  </si>
  <si>
    <t>FAULKNER HOSPITAL-BRIGHAM AND WOMEN'S</t>
  </si>
  <si>
    <t>1153 CENTRE STREET</t>
  </si>
  <si>
    <t>(617) 983-7000</t>
  </si>
  <si>
    <t>MORTON HOSPITAL</t>
  </si>
  <si>
    <t>88 WASHINGTON STREET</t>
  </si>
  <si>
    <t>TAUNTON</t>
  </si>
  <si>
    <t>(508) 828-7000</t>
  </si>
  <si>
    <t>VA BOSTON HEALTHCARE SYSTEM - JAMAICA PLAIN</t>
  </si>
  <si>
    <t>150 S. HUNTINGTON AVENUE</t>
  </si>
  <si>
    <t>JAMAICA PLAIN</t>
  </si>
  <si>
    <t>(617) 232-9500</t>
  </si>
  <si>
    <t>BETH ISRAEL DEACONESS HOSPITAL - NEEDHAM</t>
  </si>
  <si>
    <t>148 CHESTNUT STREET</t>
  </si>
  <si>
    <t>NEEDHAM</t>
  </si>
  <si>
    <t>(781) 453-3002</t>
  </si>
  <si>
    <t>ATHOL MEMORIAL HOSPITAL</t>
  </si>
  <si>
    <t>2033 MAIN STREET</t>
  </si>
  <si>
    <t>ATHOL</t>
  </si>
  <si>
    <t>(978) 249-3511</t>
  </si>
  <si>
    <t>BAYSTATE MEDICAL CENTER</t>
  </si>
  <si>
    <t>759 CHESTNUT STREET</t>
  </si>
  <si>
    <t>(413) 794-0000</t>
  </si>
  <si>
    <t>SIGNATURE HEALTHCARE BROCKTON HOSPITAL</t>
  </si>
  <si>
    <t>680 CENTER STREET</t>
  </si>
  <si>
    <t>BROCKTON</t>
  </si>
  <si>
    <t>PLYMOUTH</t>
  </si>
  <si>
    <t>(508) 941-7000</t>
  </si>
  <si>
    <t>BRIGHAM AND WOMEN'S HOSPITAL</t>
  </si>
  <si>
    <t>75 FRANCIS STREET</t>
  </si>
  <si>
    <t>(617) 732-5500</t>
  </si>
  <si>
    <t>BERKSHIRE MEDICAL CENTER</t>
  </si>
  <si>
    <t>725 NORTH STREET</t>
  </si>
  <si>
    <t>PITTSFIELD</t>
  </si>
  <si>
    <t>(413) 447-2000</t>
  </si>
  <si>
    <t>NEW ENGLAND BAPTIST HOSPITAL</t>
  </si>
  <si>
    <t>125 PARKER HILL AVENUE</t>
  </si>
  <si>
    <t>(617) 754-5800</t>
  </si>
  <si>
    <t>SOUTHCOAST HOSPITALS GROUP</t>
  </si>
  <si>
    <t>363 HIGHLAND AVENUE</t>
  </si>
  <si>
    <t>(508) 679-3131</t>
  </si>
  <si>
    <t>SOUTH SHORE HOSPITAL</t>
  </si>
  <si>
    <t>55 FOGG ROAD</t>
  </si>
  <si>
    <t>SOUTH WEYMOUTH</t>
  </si>
  <si>
    <t>(781) 340-8000</t>
  </si>
  <si>
    <t>BOSTON CHILDREN'S HOSPITAL</t>
  </si>
  <si>
    <t>300 LONGWOOD AVENUE</t>
  </si>
  <si>
    <t>(617) 735-6000</t>
  </si>
  <si>
    <t>LAHEY HOSPITAL &amp; MEDICAL CENTER, BURLINGTON</t>
  </si>
  <si>
    <t>41 &amp; 45 MALL ROAD</t>
  </si>
  <si>
    <t>BURLINGTON</t>
  </si>
  <si>
    <t>(781) 744-5100</t>
  </si>
  <si>
    <t>NEWTON-WELLESLEY HOSPITAL</t>
  </si>
  <si>
    <t>2014 WASHINGTON STREET</t>
  </si>
  <si>
    <t>NEWTON</t>
  </si>
  <si>
    <t>(617) 243-6000</t>
  </si>
  <si>
    <t>SHRINERS' HOSPITAL FOR CHILDREN (THE)</t>
  </si>
  <si>
    <t>516 CAREW STREET</t>
  </si>
  <si>
    <t>(413) 787-2000</t>
  </si>
  <si>
    <t>NANTUCKET COTTAGE HOSPITAL</t>
  </si>
  <si>
    <t>57 PROSPECT STREET</t>
  </si>
  <si>
    <t>NANTUCKET</t>
  </si>
  <si>
    <t>(508) 228-1200</t>
  </si>
  <si>
    <t>FRANCISCAN CHILDREN'S HOSPITAL &amp; REHAB CENTER</t>
  </si>
  <si>
    <t>30 WARREN STREET</t>
  </si>
  <si>
    <t>(617) 254-3800</t>
  </si>
  <si>
    <t>BETH ISRAEL DEACONESS MEDICAL CENTER</t>
  </si>
  <si>
    <t>330 BROOKLINE AVENUE</t>
  </si>
  <si>
    <t>(617) 667-7000</t>
  </si>
  <si>
    <t>GOOD SAMARITAN MEDICAL CENTER</t>
  </si>
  <si>
    <t>235 NORTH PEARL STREET</t>
  </si>
  <si>
    <t>(508) 427-3000</t>
  </si>
  <si>
    <t>TUFTS MEDICAL CENTER</t>
  </si>
  <si>
    <t>(617) 636-5000</t>
  </si>
  <si>
    <t>SHRINERS' HOSPITAL FOR CHILDREN - BOSTON, THE</t>
  </si>
  <si>
    <t>51 BLOSSOM STREET</t>
  </si>
  <si>
    <t>(617) 722-3000</t>
  </si>
  <si>
    <t>METROWEST MEDICAL CENTER</t>
  </si>
  <si>
    <t>115 LINCOLN STREET</t>
  </si>
  <si>
    <t>FRAMINGHAM</t>
  </si>
  <si>
    <t>(508) 383-1000</t>
  </si>
  <si>
    <t>ST VINCENT HOSPITAL</t>
  </si>
  <si>
    <t>123 SUMMER STREET</t>
  </si>
  <si>
    <t>(508) 363-5000</t>
  </si>
  <si>
    <t>BETH ISRAEL DEACONESS HOSPITAL - MILTON</t>
  </si>
  <si>
    <t>199 REEDSDALE ROAD</t>
  </si>
  <si>
    <t>MILTON</t>
  </si>
  <si>
    <t>(617) 696-4600</t>
  </si>
  <si>
    <t>ADCARE HOSPITAL OF WORCESTER INC</t>
  </si>
  <si>
    <t>107 LINCOLN STREET</t>
  </si>
  <si>
    <t>(508) 799-9000</t>
  </si>
  <si>
    <t>UMASS MEMORIAL HEALTHCARE-MARLBOROUGH HOSPITAL</t>
  </si>
  <si>
    <t>157 UNION STREET</t>
  </si>
  <si>
    <t>MARLBOROUGH</t>
  </si>
  <si>
    <t>(508) 481-5000</t>
  </si>
  <si>
    <t>MASSACHUSETTS GENERAL HOSPITAL</t>
  </si>
  <si>
    <t>55 FRUIT STREET</t>
  </si>
  <si>
    <t>(617) 726-2000</t>
  </si>
  <si>
    <t>MASSACHUSETTS EYE AND EAR INFIRMARY -</t>
  </si>
  <si>
    <t>243 CHARLES STREET</t>
  </si>
  <si>
    <t>(617) 523-7900</t>
  </si>
  <si>
    <t>FALMOUTH HOSPITAL</t>
  </si>
  <si>
    <t>67 &amp; 100 TER HEUN DRIVE</t>
  </si>
  <si>
    <t>FALMOUTH</t>
  </si>
  <si>
    <t>(508) 548-5300</t>
  </si>
  <si>
    <t>BETH ISRAEL DEACONESS HOSPITAL PLYMOUTH</t>
  </si>
  <si>
    <t>275 SANDWICH STREET</t>
  </si>
  <si>
    <t>(508) 746-2000</t>
  </si>
  <si>
    <t>UMASS MEMORIAL MEDICAL CENTER/UNIVERSITY CAMPUS</t>
  </si>
  <si>
    <t>55 LAKE AVENUE NORTH</t>
  </si>
  <si>
    <t>(508) 334-1000</t>
  </si>
  <si>
    <t>project_abbrev</t>
  </si>
  <si>
    <t>PES</t>
  </si>
  <si>
    <t>State</t>
  </si>
  <si>
    <t>Adult</t>
  </si>
  <si>
    <t>Pediatrics</t>
  </si>
  <si>
    <t>Child Primary Care</t>
  </si>
  <si>
    <t>Adult Primary Care</t>
  </si>
  <si>
    <t>SFY</t>
  </si>
  <si>
    <t>Discharges</t>
  </si>
  <si>
    <t>Percentage Change in Discharges</t>
  </si>
  <si>
    <t>Percentage Change in Readmissions</t>
  </si>
  <si>
    <t>Percentage Point Change in Reamdission Rate</t>
  </si>
  <si>
    <t>2011</t>
  </si>
  <si>
    <t>2012</t>
  </si>
  <si>
    <t>2013</t>
  </si>
  <si>
    <t>2014</t>
  </si>
  <si>
    <t>2015</t>
  </si>
  <si>
    <t>2016</t>
  </si>
  <si>
    <t>2017</t>
  </si>
  <si>
    <t>2018</t>
  </si>
  <si>
    <t>Note: Due to technical changes, rates may not match those from earlier reports. Analyses include discharges for adults with any payer, excluding discharges for obstetric or primary psychiatric care.
Data source: Massachusetts Hospital Inpatient Discharge Database.</t>
  </si>
  <si>
    <t>READMISSION RATE</t>
  </si>
  <si>
    <t>Count</t>
  </si>
  <si>
    <t>Percent</t>
  </si>
  <si>
    <t>100.0%</t>
  </si>
  <si>
    <t>15.6%</t>
  </si>
  <si>
    <t xml:space="preserve"> 32.3%</t>
  </si>
  <si>
    <t>10.5%</t>
  </si>
  <si>
    <t xml:space="preserve"> 67.7%</t>
  </si>
  <si>
    <t>20.4%</t>
  </si>
  <si>
    <t xml:space="preserve"> 35.1%</t>
  </si>
  <si>
    <t>18.0%</t>
  </si>
  <si>
    <t xml:space="preserve">  5.5%</t>
  </si>
  <si>
    <t>15.2%</t>
  </si>
  <si>
    <t xml:space="preserve"> 27.1%</t>
  </si>
  <si>
    <t>26.8%</t>
  </si>
  <si>
    <t>Addison Gilbert Hospital</t>
  </si>
  <si>
    <t>298 Washington Street</t>
  </si>
  <si>
    <t>Gloucester</t>
  </si>
  <si>
    <t>Anna Jaques Hospital</t>
  </si>
  <si>
    <t>25 Highland Avenue</t>
  </si>
  <si>
    <t>Newburyport</t>
  </si>
  <si>
    <t>01950-3894</t>
  </si>
  <si>
    <t>Athol Memorial Hospital</t>
  </si>
  <si>
    <t>Declined to Respond</t>
  </si>
  <si>
    <t>Baystate Franklin Medical Center</t>
  </si>
  <si>
    <t>164 High Street</t>
  </si>
  <si>
    <t>Greenfield</t>
  </si>
  <si>
    <t>01301-2613</t>
  </si>
  <si>
    <t>Baystate Medical Center</t>
  </si>
  <si>
    <t>759 Chestnut Street</t>
  </si>
  <si>
    <t>Springfield</t>
  </si>
  <si>
    <t>01199-0001</t>
  </si>
  <si>
    <t>Baystate Noble Hospital</t>
  </si>
  <si>
    <t>115 West Silver St.</t>
  </si>
  <si>
    <t>Westfield</t>
  </si>
  <si>
    <t>01085-1634</t>
  </si>
  <si>
    <t>Baystate Wing Hospital</t>
  </si>
  <si>
    <t>40 Wright Street</t>
  </si>
  <si>
    <t>Palmer</t>
  </si>
  <si>
    <t>01069-1138</t>
  </si>
  <si>
    <t>Does Not Apply</t>
  </si>
  <si>
    <t>Berkshire Medical Center</t>
  </si>
  <si>
    <t>725 North Street</t>
  </si>
  <si>
    <t>Pittsfield</t>
  </si>
  <si>
    <t>01201-4124</t>
  </si>
  <si>
    <t>Beth Israel Deaconess Hospital - Needham</t>
  </si>
  <si>
    <t>148 Chestnut Street</t>
  </si>
  <si>
    <t>Needham</t>
  </si>
  <si>
    <t>02492-4002</t>
  </si>
  <si>
    <t>Beth Israel Deaconess Hospital Plymouth</t>
  </si>
  <si>
    <t>275 Sandwich Street</t>
  </si>
  <si>
    <t>Plymouth</t>
  </si>
  <si>
    <t>02360-2196</t>
  </si>
  <si>
    <t>Beth Israel Deaconess Hospital-Milton</t>
  </si>
  <si>
    <t>199 Reedsdale Road</t>
  </si>
  <si>
    <t>Milton</t>
  </si>
  <si>
    <t>02186-3926</t>
  </si>
  <si>
    <t>Beth Israel Deaconess Medical Center</t>
  </si>
  <si>
    <t>330 Brookline Avenue</t>
  </si>
  <si>
    <t>Boston</t>
  </si>
  <si>
    <t>02215-5491</t>
  </si>
  <si>
    <t>Beverly Hospital</t>
  </si>
  <si>
    <t>85 Herrick Street</t>
  </si>
  <si>
    <t>Beverly</t>
  </si>
  <si>
    <t>01915-1777</t>
  </si>
  <si>
    <t>Boston Children's Hospital</t>
  </si>
  <si>
    <t>300 Longwood Avenue</t>
  </si>
  <si>
    <t>02115-5737</t>
  </si>
  <si>
    <t>Boston Medical Center</t>
  </si>
  <si>
    <t>1 Boston Medical Center Place</t>
  </si>
  <si>
    <t>02118-2908</t>
  </si>
  <si>
    <t>Brigham and Women's Faulkner Hospital</t>
  </si>
  <si>
    <t>1153 Centre Street</t>
  </si>
  <si>
    <t>02130-3400</t>
  </si>
  <si>
    <t>Brigham And Women's Hospital</t>
  </si>
  <si>
    <t>75 Francis Street</t>
  </si>
  <si>
    <t>02115-6110</t>
  </si>
  <si>
    <t>Cape Cod Hospital</t>
  </si>
  <si>
    <t>27 Park Street</t>
  </si>
  <si>
    <t>Hyannis</t>
  </si>
  <si>
    <t>Carney Hospital</t>
  </si>
  <si>
    <t>2100 Dorchester Avenue</t>
  </si>
  <si>
    <t>Dorchester</t>
  </si>
  <si>
    <t>02124-5615</t>
  </si>
  <si>
    <t>CHA Cambridge Hospital</t>
  </si>
  <si>
    <t>1493 Cambridge Street</t>
  </si>
  <si>
    <t>Cambridge</t>
  </si>
  <si>
    <t>02139-1099</t>
  </si>
  <si>
    <t>CHA Everett Hospital</t>
  </si>
  <si>
    <t>103 Garland Street</t>
  </si>
  <si>
    <t>Everett</t>
  </si>
  <si>
    <t>Charlton Memorial Hospital</t>
  </si>
  <si>
    <t>363 Highland Avenue</t>
  </si>
  <si>
    <t>Fall River</t>
  </si>
  <si>
    <t>02720-3703</t>
  </si>
  <si>
    <t>Cooley Dickinson Hospital</t>
  </si>
  <si>
    <t>30 Locust Street</t>
  </si>
  <si>
    <t>Northampton</t>
  </si>
  <si>
    <t>01061-5001</t>
  </si>
  <si>
    <t>Dana-Farber Cancer Institute</t>
  </si>
  <si>
    <t>450 Brookline Avenue</t>
  </si>
  <si>
    <t>Emerson Hospital</t>
  </si>
  <si>
    <t>133 Old Road to Nine Acre Corner</t>
  </si>
  <si>
    <t>Concord</t>
  </si>
  <si>
    <t>01742-9120</t>
  </si>
  <si>
    <t>Fairview Hospital</t>
  </si>
  <si>
    <t>29 Lewis Avenue</t>
  </si>
  <si>
    <t>Great Barrington</t>
  </si>
  <si>
    <t>01230-1713</t>
  </si>
  <si>
    <t>Falmouth Hospital</t>
  </si>
  <si>
    <t>100 Ter Heun Drive</t>
  </si>
  <si>
    <t>Falmouth</t>
  </si>
  <si>
    <t>02540-2599</t>
  </si>
  <si>
    <t>Harrington Memorial Hospital</t>
  </si>
  <si>
    <t>100 South Street</t>
  </si>
  <si>
    <t>Southbridge</t>
  </si>
  <si>
    <t>01550-4051</t>
  </si>
  <si>
    <t>HealthAlliance-Clinton Hospital</t>
  </si>
  <si>
    <t>60 Hospital Road</t>
  </si>
  <si>
    <t>Leominster</t>
  </si>
  <si>
    <t>01453-8004</t>
  </si>
  <si>
    <t>201 Highland Street</t>
  </si>
  <si>
    <t>Clinton</t>
  </si>
  <si>
    <t>01510-1096</t>
  </si>
  <si>
    <t>Heywood Hospital</t>
  </si>
  <si>
    <t>242 Green Street</t>
  </si>
  <si>
    <t>Gardner</t>
  </si>
  <si>
    <t>01440-1373</t>
  </si>
  <si>
    <t>70 East Street</t>
  </si>
  <si>
    <t>Methuen</t>
  </si>
  <si>
    <t>140 Lincoln Avenue</t>
  </si>
  <si>
    <t>Haverhill</t>
  </si>
  <si>
    <t>Holyoke Medical Center</t>
  </si>
  <si>
    <t>575 Beech Street</t>
  </si>
  <si>
    <t>Holyoke</t>
  </si>
  <si>
    <t>01040-2223</t>
  </si>
  <si>
    <t>Lahey Hospital and Medical Center</t>
  </si>
  <si>
    <t>41 Burlington Mall Road</t>
  </si>
  <si>
    <t>Burlington</t>
  </si>
  <si>
    <t>01805-0001</t>
  </si>
  <si>
    <t>Lawrence General Hospital</t>
  </si>
  <si>
    <t>1 General Street</t>
  </si>
  <si>
    <t>Lawrence</t>
  </si>
  <si>
    <t>Lowell General Hospital - Main Campus</t>
  </si>
  <si>
    <t>295 Varnum Avenue</t>
  </si>
  <si>
    <t>Lowell</t>
  </si>
  <si>
    <t>01854-2134</t>
  </si>
  <si>
    <t>Lowell General Hospital - Saints Campus</t>
  </si>
  <si>
    <t>1 Hospital Drive</t>
  </si>
  <si>
    <t>01852-1311</t>
  </si>
  <si>
    <t>Marlborough Hospital</t>
  </si>
  <si>
    <t>157 Union Street</t>
  </si>
  <si>
    <t>Marlborough</t>
  </si>
  <si>
    <t>01752-1297</t>
  </si>
  <si>
    <t>Martha's Vineyard Hospital</t>
  </si>
  <si>
    <t>Massachusetts Eye And Ear</t>
  </si>
  <si>
    <t>243 Charles Street</t>
  </si>
  <si>
    <t>Massachusetts General Hospital</t>
  </si>
  <si>
    <t>55 Fruit Street</t>
  </si>
  <si>
    <t>Melrose-Wakefield Hospital</t>
  </si>
  <si>
    <t>585 Lebanon Street</t>
  </si>
  <si>
    <t>Melrose</t>
  </si>
  <si>
    <t>02176-3225</t>
  </si>
  <si>
    <t>Mercy Medical Center of Springfield</t>
  </si>
  <si>
    <t>271 Carew Street</t>
  </si>
  <si>
    <t>01104-2398</t>
  </si>
  <si>
    <t>Metrowest Medical Center</t>
  </si>
  <si>
    <t>115 Lincoln Street</t>
  </si>
  <si>
    <t>Framingham</t>
  </si>
  <si>
    <t>01702-6342</t>
  </si>
  <si>
    <t>Milford Regional Medical Center</t>
  </si>
  <si>
    <t>14 Prospect Street</t>
  </si>
  <si>
    <t>Milford</t>
  </si>
  <si>
    <t>01757-3003</t>
  </si>
  <si>
    <t>Morton Hospital</t>
  </si>
  <si>
    <t>88 Washington Street</t>
  </si>
  <si>
    <t>Taunton</t>
  </si>
  <si>
    <t>02780-2465</t>
  </si>
  <si>
    <t>Mount Auburn Hospital</t>
  </si>
  <si>
    <t>330 Mount Auburn Street</t>
  </si>
  <si>
    <t>Nantucket Cottage Hospital</t>
  </si>
  <si>
    <t>57 Prospect Street</t>
  </si>
  <si>
    <t>Nantucket</t>
  </si>
  <si>
    <t>Nashoba Valley Medical Center</t>
  </si>
  <si>
    <t>200 Groton Road</t>
  </si>
  <si>
    <t>Ayer</t>
  </si>
  <si>
    <t>01432-3300</t>
  </si>
  <si>
    <t>New England Baptist Hospital</t>
  </si>
  <si>
    <t>125 Parker Hill Avenue</t>
  </si>
  <si>
    <t>Newton-Wellesley Hospital</t>
  </si>
  <si>
    <t>2014 Washington Street</t>
  </si>
  <si>
    <t>Newton</t>
  </si>
  <si>
    <t>North Shore Medical Center</t>
  </si>
  <si>
    <t>81 Highland Avenue</t>
  </si>
  <si>
    <t>Salem</t>
  </si>
  <si>
    <t>01970-2714</t>
  </si>
  <si>
    <t>800 Washington Street</t>
  </si>
  <si>
    <t>Saint Anne's Hospital</t>
  </si>
  <si>
    <t>795 Middle Street</t>
  </si>
  <si>
    <t>Signature Healthcare Brockton Hospital</t>
  </si>
  <si>
    <t>680 Centre Street</t>
  </si>
  <si>
    <t>Brockton</t>
  </si>
  <si>
    <t>02302-3395</t>
  </si>
  <si>
    <t>South Shore Hospital</t>
  </si>
  <si>
    <t>55 Fogg Road</t>
  </si>
  <si>
    <t>South Weymouth</t>
  </si>
  <si>
    <t>02190-2432</t>
  </si>
  <si>
    <t>St Vincent Hospital</t>
  </si>
  <si>
    <t>123 Summer Street</t>
  </si>
  <si>
    <t>Worcester</t>
  </si>
  <si>
    <t>St. Elizabeth's Medical Center</t>
  </si>
  <si>
    <t>736 Cambridge Street</t>
  </si>
  <si>
    <t>02135-2997</t>
  </si>
  <si>
    <t>St. Luke's Hospital</t>
  </si>
  <si>
    <t>101 Page Street</t>
  </si>
  <si>
    <t>New Bedford</t>
  </si>
  <si>
    <t>Steward Good Samaritan Medical Center, Inc.</t>
  </si>
  <si>
    <t>235 N. Pearl Street</t>
  </si>
  <si>
    <t>02301-1794</t>
  </si>
  <si>
    <t>Sturdy Memorial Hospital</t>
  </si>
  <si>
    <t>211 Park Street</t>
  </si>
  <si>
    <t>Attleboro</t>
  </si>
  <si>
    <t>02703-3137</t>
  </si>
  <si>
    <t>Tobey Hospital</t>
  </si>
  <si>
    <t>43 High Street</t>
  </si>
  <si>
    <t>Wareham</t>
  </si>
  <si>
    <t>Tufts Medical Center</t>
  </si>
  <si>
    <t>02111-1552</t>
  </si>
  <si>
    <t>U Mass Memorial Medical Center - Memorial Campus</t>
  </si>
  <si>
    <t>119 Belmont Street</t>
  </si>
  <si>
    <t>01605-2982</t>
  </si>
  <si>
    <t>U Mass Memorial Medical Center - University Campus</t>
  </si>
  <si>
    <t>55 Lake Avenue N.</t>
  </si>
  <si>
    <t>Winchester Hospital</t>
  </si>
  <si>
    <t>41 Highland Avenue</t>
  </si>
  <si>
    <t>Winchester</t>
  </si>
  <si>
    <t>01890-1496</t>
  </si>
  <si>
    <t>2022 Annual Report on the Performance of the Massachusetts Health Care System</t>
  </si>
  <si>
    <t>March 2022</t>
  </si>
  <si>
    <t>Enrollment by Market Sector, 2018-2020</t>
  </si>
  <si>
    <t xml:space="preserve">Notes: Based on Massachusetts contract-membership, which may include non-Massachusetts residents. Annual enrollment is reported as average membership within each year, derived by dividing payer-submitted member months by twelve. See technical appendix. </t>
  </si>
  <si>
    <t>Enrollment by Product Type, 2018-2020</t>
  </si>
  <si>
    <t>Enrollment by Market Sector and Product Type, 2020</t>
  </si>
  <si>
    <t>Enrollment by Funding Type, 2018-2020</t>
  </si>
  <si>
    <t>Enrollment by Funding Type and Market Sector, 2020</t>
  </si>
  <si>
    <t>Enrollment by Funding Type and Payer, 2020</t>
  </si>
  <si>
    <t>Enrollment Changes by Payer, 2019-2020</t>
  </si>
  <si>
    <t>2020 Membership</t>
  </si>
  <si>
    <t>Largest Payers by Market Sector, 2020</t>
  </si>
  <si>
    <t>Enrollment by Benefit Design, 2018-2020</t>
  </si>
  <si>
    <t>High Deductible Health Plan (HDHP) Enrollment by Market Sector, 2018-2020</t>
  </si>
  <si>
    <t>Notes: Based on Massachusetts contract-membership, which may include non-Massachusetts residents. HDHPs defined by IRS individual plan deductible threshold which was $1,350 in 2018 and 2019 and $1,400 in 2020. Fallon enrollment data was excluded due to data quality concerns. ConnectorCare trend not shown as members are not offered HDHPs. Unsubsidized individual purchasers includes APTC-only members. See technical appendix.</t>
  </si>
  <si>
    <t>Notes: Based on Massachusetts contract-membership, which may include non-Massachusetts residents. HDHPs defined by IRS individual plan deductible threshold which was $1,350 in 2018 and 2019 and $1,400 in 2020. Benefit design types are not mutually exclusive. Fallon HDHP, limited, and tiered network enrollment data was excluded due to quality concerns. Unsubsidized individual purchasers includes APTC-only members. See technical appendix.</t>
  </si>
  <si>
    <t>Enrollment by Benefit Design Type, 2018-2020</t>
  </si>
  <si>
    <t xml:space="preserve">Notes: Total pharmacy payments reported by payers in THCE may include prescription drug price concessions or discounts transmitted at the point-of-sale, including coverage gap discounts. Pharmacy spending net of rebates estimates the impact of reducing the total pharmacy costs to payers by retrospective rebates, in addition to any price discounts included in THCE. </t>
  </si>
  <si>
    <t>Estimated Impact of Rebates on Pharmacy Spending and Growth, 2018-2020</t>
  </si>
  <si>
    <t xml:space="preserve">Notes: Massachusetts 2020 state population was sourced from the 2020 Census, whereas previous data years were sourced from the U.S. Census Bureau's yearly population estimates. Percent changes are calculated based on non-rounded expenditure amounts. Please see databook for detailed information. </t>
  </si>
  <si>
    <t>Components of Total Health Care Expenditures, 2019-2020</t>
  </si>
  <si>
    <t>2021 Final</t>
  </si>
  <si>
    <t>2020 Final</t>
  </si>
  <si>
    <t>2019 Final</t>
  </si>
  <si>
    <t>Per Capita Total Health Care Expenditure Trends, 2013-2020</t>
  </si>
  <si>
    <t xml:space="preserve">Notes: For commercial partial-claim data, see CHIA's new 2021 Commercial Partial Gross Up Revised Methodology. CHIA estimates spending by product type by multiplying the share of member months reported in TME data by the estimated total commercial partial-claim expenditures. Percent changes are calculated based on non-rounded expenditure amounts. Please see databook for detailed information. </t>
  </si>
  <si>
    <t>Components of Total Health Care Expenditures: Private Commercial Insurance by Product Type, 2019-2020</t>
  </si>
  <si>
    <t xml:space="preserve">
Notes: For additional information on enrollment in Medicare programs, see CHIA's Enrollment Trends reporting. Traditional Medicare includes Part D expenditures for traditional Medicare enrollees. In THCE, beneficiaries that are dually eligible for Medicare and Medicaid and enroll in plans specifically designed to better coordinate their care (e.g., Senior Care Options) are included in MassHealth spending. As a result, the share of spending attributable to Medicare may not be comparable to figures published by other sources. Percent changes are based on non-rounded expenditure amounts. Please see databook for detailed information. </t>
  </si>
  <si>
    <t>Components of Total Health Care Expenditures: Medicare Programs, 2019-2020</t>
  </si>
  <si>
    <t xml:space="preserve">Notes: Members of MCO-Administered ACOs (ACO-C) are counted within the MCO population. For additional information on enrollment in MassHealth programs, see CHIA's Enrollment Trends reporting. MassHealth programs for dually eligible members include Senior Care Options (SCO), for members ages 65 and older; the Program of All-inclusive Care for the Elderly (PACE) for members 55 and older; and One Care, for members ages 21 to 64. One-third of duals are captured in the PACE/SCO/One-Care programs, with the remaining scattered in FFS across budget codes. Percent changes are calculated based on non-rounded expenditure amounts. Please see databook for detailed information. </t>
  </si>
  <si>
    <t>Components of Total Health Care Expenditures: MassHealth by Program Type, 2019-2020</t>
  </si>
  <si>
    <t>Source: Massachusetts Medical Loss Ratio Reports from Massachusetts Division of Insurance. Federal Medical Loss Ratio Reports from Center for Consumer Information and Insurance Oversight. Annual Statutory Financial Statement and Supplemental Health Care Exhibit from National Association of Insurance Commissioners.
Notes: NCPHI Large Group combines the fully-insured mid-size, large, and jumbo groups. The self-insured category reflects fees collected by payers for administrative services only.</t>
  </si>
  <si>
    <t>Medicaid MCO/ACO-A</t>
  </si>
  <si>
    <t>Components of Total Health Care Expenditures: Net Cost of Private Health Insurance by Market Sector, 2019-2020</t>
  </si>
  <si>
    <t xml:space="preserve">
</t>
  </si>
  <si>
    <t xml:space="preserve">Notes: Veterans Affairs data sourcing updated, see technical appendix for details. HSN spends and reports on the hospital fiscal year (HFY). Percent changes are calculated based on non-rounded expenditure amounts. Please see databook for detailed information. </t>
  </si>
  <si>
    <t>Components of Total Health Care Expenditures: Other Public Programs, 2019-2020</t>
  </si>
  <si>
    <t xml:space="preserve">Notes: Excludes net cost of private health insurance, VA, and HSN. For commercial partial-claim data, see CHIA's new 2021 Commercial Partial Gross Up Revised Methodology. Percent changes are calculated based on non-rounded expenditure amounts. Please see databook for detailed information. </t>
  </si>
  <si>
    <t>Components of Total Health Care Expenditures, Spending by Service Category, 2019-2020: Gross of Prescription Drug Rebates</t>
  </si>
  <si>
    <t>Components of Total Health Care Expenditures, Spending by Service Category, 2019-2020: Net of Prescription Drug Rebates</t>
  </si>
  <si>
    <t xml:space="preserve">Notes: Excludes net cost of private health insurance, VA, and HSN. For detailed information about how expenses were grouped into service categories, see technical appendix. </t>
  </si>
  <si>
    <t>Change in Total Health Care Expenditures by Service Category, 2019-2020</t>
  </si>
  <si>
    <t>Notes: For commercial partial-claim data, CHIA estimates spending by product type by multiplying the share of member months reported in TME data by the estimated total commerical partial-claim expenditures. Pharmacy data displayed above is gross of prescription drug rebates. Excludes net cost of private health insurance. Percent changes are calculated based on non-rounded expenditure amounts. Please see databook for detailed information.</t>
  </si>
  <si>
    <t>Components of Total Health Care Expenditures, Commercial Spending by Service Category, 2019-2020</t>
  </si>
  <si>
    <t xml:space="preserve">Source: Payer-reported data to CHIA and other public sources. Service category spending for the MassHealth population includes data reported direclty by MassHealth, commercial MCO/ACO-A data, and adjusted service category spending for dually eligible populations computed using MassHealth-reported totals and the service mix from the commercial data. Pharmacy data displayed above is gross of prescription drug rebates. </t>
  </si>
  <si>
    <t>Components of Total Health Care Expenditures, MassHealth Spending by Service Category, 2019-2020</t>
  </si>
  <si>
    <t xml:space="preserve">Source: Payer-reported data to CHIA and other public sources. Pharmacy data displayed above is gross of prescription drug rebates. </t>
  </si>
  <si>
    <t>Non-claims</t>
  </si>
  <si>
    <t>Components of Total Health Care Expenditures, Medicare Spending by Service Category, 2019-2020</t>
  </si>
  <si>
    <t>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Data from United was not included in this year's report due to data quality concerns. Though HSA scores decreased for many payers from 2019 to 2020, Cigna's HSA scores increased 12%.</t>
  </si>
  <si>
    <t>Source: Payer-reported TME data to CHIA.</t>
  </si>
  <si>
    <t>HSA TME Trend 2019-2020</t>
  </si>
  <si>
    <t>Commercial Member Months 2020</t>
  </si>
  <si>
    <t>Change in Commercial HSA TME, 2019-2020</t>
  </si>
  <si>
    <t xml:space="preserve">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t>
  </si>
  <si>
    <t>Change in Commercial Unadjusted TME, 2019-2020</t>
  </si>
  <si>
    <t>Notes:   The tools used for adjusting TME for health status of a payer's covered members vary among payers, and therefore adjustments are not uniform or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t>
  </si>
  <si>
    <t>MassHealth MCO/ACO-A Member Months 2020</t>
  </si>
  <si>
    <t>Change in  MassHealth MCO and ACO-A HSA TME by Payer, 2019-2020</t>
  </si>
  <si>
    <t>Notes: These trends are based on expenditures that reflect payments to providers, and are gross of prescription drug rebates received by health plans after the point of sale.</t>
  </si>
  <si>
    <t>Change in  MassHealth MCO and ACO-A Unadjusted TME by Payer, 2019-2020</t>
  </si>
  <si>
    <t xml:space="preserve">Source: Payer-reported TME data to CHIA. Notes: Data reported here is based on final 2019-2020 commercial full-claim TME data, both for members whose plan requires the selection of a PCP, as well as for members who were attributed to a PCP pursuant to a contract between the payer and the physician group, such as a PPO APM. The tools used for adjusting TME for health status of a payer's covered members vary among payers, and therefore HSA TME is not comparable across payers. See the databook for more information. Health New England represented the largest share of member months for Baycare, and demonstrated 2.22% decrease in commercial HSA TME for Baycare compared to 2019. These trends are based on expenditures that reflect payments to providers, and are gross of prescription drug rebates received by health plans after the point of sale. </t>
  </si>
  <si>
    <t>Baycare Health Partners</t>
  </si>
  <si>
    <t>Steward Medical Group</t>
  </si>
  <si>
    <t>Mass General Brigham Community Physicians Organization (MGB)</t>
  </si>
  <si>
    <t>Change in HSA TME 2018-2019</t>
  </si>
  <si>
    <t>Change in Managing Physician Group Commercial HSA TME, 2019-2020</t>
  </si>
  <si>
    <t xml:space="preserve">Notes: Data reported here is based on final 2019-2020 commercial full-claim TME data, both for members whose plan requires the selection of a PCP, as well as for members who were attributed to a PCP pursuant to a contract between the payer and the physician group, such as a PPO APM. See the databook for more information. Health New England represented the largest share of member months for Baycare. These trends are based on expenditures that reflect payments to providers, and are gross of prescription drug rebates received by health plans after the point of sale. </t>
  </si>
  <si>
    <t>Change in Managing Physician Group Commercial Unadjusted TME, 2019-2020</t>
  </si>
  <si>
    <t>Adoption of Alternative Payment Methods by Insurance Category, 2018-2020</t>
  </si>
  <si>
    <t xml:space="preserve">Notes:  Cigna, HPI, and United Healthcare reported no use of APMs in all three years. Membership under APMs is measured by the share of member months associated with a primary care provider engaged in an alternative payment contract with the reporting payer. The data displayed above includes both full-claim and partial-claim members. </t>
  </si>
  <si>
    <t>Alternative Payment Method Adoption Trends by Commercial Payers, 2018-2020</t>
  </si>
  <si>
    <t xml:space="preserve">Notes: Membership under APMs is measured by the share of member months associated with a primary care provider engaged in an alternative payment contract with the reporting payer. The data displayed above includes both full-claim and partial-claim adult HMO and PPO members, and represents 36.3% of total commercial member months in 2020. </t>
  </si>
  <si>
    <t>Fee-for-Service</t>
  </si>
  <si>
    <t>Commercial Adoption of Alternative Payment Methods by Managing Physician Group, 2020</t>
  </si>
  <si>
    <t xml:space="preserve">
Notes: Membership under APMs is measured by the share of member months associated with a primary care provider engaged in an alternative payment contract with the reporting payer.</t>
  </si>
  <si>
    <t>Alternative Payment Method Adoption Trends by MassHealth MCOs and ACO-As, 2018-2020</t>
  </si>
  <si>
    <t>Total Health Care Expenditures by Service Category, 2019-2020: Gross of Prescription Drug Rebates</t>
  </si>
  <si>
    <t>Total Health Care Expenditures by Service Category, 2019-2020: Net of Prescription Drug Rebates</t>
  </si>
  <si>
    <t>Change in Commercial HSA TME by Payer, 2019-2020</t>
  </si>
  <si>
    <t>Change in Commercial Unadjusted TME by Payer, 2019-2020</t>
  </si>
  <si>
    <t>APM Adoption Trends by Commercial Payers, 2018-2020</t>
  </si>
  <si>
    <t>APM Adoption Trends by MassHealth MCOs and ACO-As, 2018-2020</t>
  </si>
  <si>
    <t>Fully-Insured Payer Use of Premiums by Market Segment, 2018-2010</t>
  </si>
  <si>
    <t>Fully-Insured Payer Use of Premiums - Merged Market, 2018-2020</t>
  </si>
  <si>
    <t>Fully-Insured Payer Use of Premiums - Employees &gt;50, 2018-2020</t>
  </si>
  <si>
    <t>Fully-Insured Payer Use of Premiums - Total Fully-Insured, 2018-2020</t>
  </si>
  <si>
    <t>Fully-Insured Payer Use of Premiums by Market Segment, 2018-2020</t>
  </si>
  <si>
    <t>Fully-Insured Premiums by Market Sector, 2018-2020</t>
  </si>
  <si>
    <t>Notes: Based on Massachusetts contract-membership, which may include non-Massachusetts residents. Reported premiums are net of MLR rebates. Premiums have not been scaled to account for benefit carve-outs, which may vary by plan. Unsubsidized individual purchasers include some members receiving APTCs (which would reduce members' contributions below these reported premium amounts). See technical appendix.</t>
  </si>
  <si>
    <t>Fully-Insured Benefit Levels by Market Sector, 2020</t>
  </si>
  <si>
    <t>Notes: Based on Massachusetts contract-membership, which may include non-Massachusetts residents. Reported premiums are net of MLR rebates. Premiums have not been scaled to account for benefit carve-outs, which may vary by plan. Benefit level data for Cigna and Fallon was excluded due to data quality concerns. Unsubsidized individual purchasers include some members receiving APTCs. There were no fully-insured GIC plans in 2020. See technical appendix.</t>
  </si>
  <si>
    <t>Fully-Insured Premiums by Payer, 2018-2020</t>
  </si>
  <si>
    <t>ConnectorCare Premiums and Market Share, 2018-2020</t>
  </si>
  <si>
    <t>-2.7 pp</t>
  </si>
  <si>
    <t>0.3 pp</t>
  </si>
  <si>
    <t>2.7 pp</t>
  </si>
  <si>
    <t>Unsubsidized Individual Premiums and Market Share, 2018-2020</t>
  </si>
  <si>
    <t>-3.5 pp</t>
  </si>
  <si>
    <t>-2 pp</t>
  </si>
  <si>
    <t>7.5 pp</t>
  </si>
  <si>
    <t>0.2 pp</t>
  </si>
  <si>
    <t>2.4 pp</t>
  </si>
  <si>
    <t>Cost-Sharing by Market Sector, 2018-2020</t>
  </si>
  <si>
    <t>Cost-Sharing by Deductible Level, 2018-2020</t>
  </si>
  <si>
    <t>Notes: Based on Massachusetts contract-membership, which may include non-Massachusetts residents. HDHPs are defined by the IRS single (individual) policy deductible threshold, which was $1,350 in 2018 and 2019, and $1,400 in 2020. Cost-sharing amounts have not been scaled to account for benefit carve-outs, which may vary by plan. Financial data for Cigna and Fallon were excluded due to data quality concerns. See technical appendix.</t>
  </si>
  <si>
    <t>Enrollment by Deductible and Maximum Out-of-Pocket Level, 2018-2020</t>
  </si>
  <si>
    <t>-1.09 pp</t>
  </si>
  <si>
    <t>-4.37 pp</t>
  </si>
  <si>
    <t>1.93 pp</t>
  </si>
  <si>
    <t>3.65 pp</t>
  </si>
  <si>
    <t>-0.11 pp</t>
  </si>
  <si>
    <t>-0.47 pp</t>
  </si>
  <si>
    <t>-0.57 pp</t>
  </si>
  <si>
    <t>-2.66 pp</t>
  </si>
  <si>
    <t>3.41 pp</t>
  </si>
  <si>
    <t>0.28 pp</t>
  </si>
  <si>
    <t>0.74 pp</t>
  </si>
  <si>
    <t>-5.54 pp</t>
  </si>
  <si>
    <t>6.28 pp</t>
  </si>
  <si>
    <t>1.04 pp</t>
  </si>
  <si>
    <t>-1.79 pp</t>
  </si>
  <si>
    <t>Cost-Sharing in Context, 2018-2020</t>
  </si>
  <si>
    <t>Notes: Based on Massachusetts contract-membership, which may include non-Massachusetts residents. Claims amounts were adjusted for pharmacy rebates reported by payers. When averaged across the entire private commercial market, CSR subsidy amounts (which apply only to ConnectorCare plans) totaled $2-3 PMPM. Financial data for Cigna and Fallon was excluded due to data quality concerns. See technical appendix.</t>
  </si>
  <si>
    <t>Spending Type</t>
  </si>
  <si>
    <t>Spending Amounts PMPM</t>
  </si>
  <si>
    <t>CSR Subsidies</t>
  </si>
  <si>
    <t>Claims Paid by Payers and Self-Insured Employers</t>
  </si>
  <si>
    <t>Allowed Claims</t>
  </si>
  <si>
    <t>Notes: Based on Massachusetts contract-membership, which may include non-Massachusetts residents. Cost-sharing amounts have not been scaled to account for benefit carve-outs, which may vary by plan. Financial data for Fallon and Cigna was excluded due to data quality concerns. Unsubsidized individual purchasers include some members receiving APTCs. See technical appendix.</t>
  </si>
  <si>
    <t>Notes: Based on Massachusetts contract-membership, which may include non-Massachusetts residents. Reported premiums are net of MLR rebates. Premiums have not been scaled to account for benefit carve-outs, which may vary by plan. Premium data for Fallon was excluded from graph due to data inconsistencies, but is included in the total. See technical appendix.</t>
  </si>
  <si>
    <t>Notes: Based on Massachusetts contract-membership, which may include non-Massachusetts residents. Reported premiums are net of MLR rebates. Premiums have not been scaled to account for benefit carve-outs, which may vary by plan. THPP is reported separately from its parent company, Tufts. Premium data for Fallon was excluded from graph due to data inconsistencies, but is included in the total. Unsubsidized individual purchasers include some members receiving APTCs (which would reduce members' contributions below these reported premium amounts). See technical appendix.</t>
  </si>
  <si>
    <t>Private and Public Insurance Enrollment</t>
  </si>
  <si>
    <t>Provider and Health System Trends</t>
  </si>
  <si>
    <t>DxCG Intelligence 4 GUI Model 312</t>
  </si>
  <si>
    <t>5.1</t>
  </si>
  <si>
    <t>5</t>
  </si>
  <si>
    <t>Not reported</t>
  </si>
  <si>
    <t>CMS HCCC Risk Adjustment Model</t>
  </si>
  <si>
    <t>2017 HCCC Model</t>
  </si>
  <si>
    <t>22</t>
  </si>
  <si>
    <t>CMS-HCC</t>
  </si>
  <si>
    <t>For details and further information please visit https://www.chiamass.gov/enrollment-in-health-insurance/</t>
  </si>
  <si>
    <t>Notes: Based on Massachusetts contract-membership, which may include non-Massachusetts residents. Reported premiums are net of MLR rebates, and payer-paid claims have been reduced to account for Cost-Sharing Reduction (CSR) subsidies. Data has not been scaled to account for benefit carve-outs, which may vary by plan. Results are not directly comparable to prior Private Commercial chapters due to differences in data sources. Data from ConnectiCare and Reliance Standard Life Insurance Company are included. See technical appendix.</t>
  </si>
  <si>
    <t>Other Components</t>
  </si>
  <si>
    <t>Notes: Based on Massachusetts contract-membership, which may include non-Massachusetts residents. Reported premiums are net of MLR rebates. Data has not been scaled to account for benefit carve-outs, which may vary by plan. Results are not directly comparable to prior Private Commercial chapters due to differences in data sources. Data from ConnectiCare and Reliance Standard Life Insurance Company are included. See technical appendix.</t>
  </si>
  <si>
    <t>Non-Medical Expenses and Surplus PMPM</t>
  </si>
  <si>
    <t>Fully-Insured Non-Medical Expenses and Surplus by Market Segment, 2018-2020</t>
  </si>
  <si>
    <t>Notes: Based on Massachusetts contract-membership, which may include non-Massachusetts residents. Reported premiums are net of MLR rebates, and payer-paid claims have been reduced to account for Cost-Sharing Reduction (CSR) subsidies. Data has not been scaled to account for benefit carve-outs, which may vary by plan. Results are not directly comparable to prior Private Commercial chapters due to differences in data sources. Enrollment figures in this chapter are based on payer-reported MLR data and may differ from prior chapters. Data from ConnectiCare and Reliance Standard Life Insurance Company are included. See technical appendix.</t>
  </si>
  <si>
    <t>Percentage of Non-Medical Expenses and Surplus</t>
  </si>
  <si>
    <t>PMPM Value of Non-Medical Expense and Surplus Component</t>
  </si>
  <si>
    <t>Non-Medical Expense and Surplus Component</t>
  </si>
  <si>
    <t>Fully-Insured Non-Medical Expense Components and Surplus - Total Fully-Insured, 2018-2020</t>
  </si>
  <si>
    <t xml:space="preserve">Fully-Insured Non-Medical Expense Components and Surplus - Employees &gt;50, 2018-2020 </t>
  </si>
  <si>
    <t xml:space="preserve">Fully-Insured Non-Medical Expense Components and Surplus - Merged Market, 2018-2020 </t>
  </si>
  <si>
    <t>Fully-Insured Non-Medical Expense Components and Surplus by Market Segment, 2018-2020</t>
  </si>
  <si>
    <t>Total Acute Hospital Inpatient Discharges, October 2018 to September 2021</t>
  </si>
  <si>
    <t>Acute Care Hospital Inpatient Discharges Related to COVID-19 by Payer Type, March 2020 to September 2021</t>
  </si>
  <si>
    <t>Acute Care Hospital Inpatient Discharges Related to COVID-19 by Discharge Setting, March 2020 to September 2021</t>
  </si>
  <si>
    <t>Emergency Department Treat-and-Release Visits, October 2018 to September 2021</t>
  </si>
  <si>
    <t>Median Acute Hospital Change in Outpatient Visits from Prior Year</t>
  </si>
  <si>
    <t>Nursing Facility Utilization by Payer Type</t>
  </si>
  <si>
    <t>Nursing Facility Occupancy Rates</t>
  </si>
  <si>
    <t>Total Facilities, Total Beds, and Median Occupancy by County, 2020</t>
  </si>
  <si>
    <t>Nursing Facility Median Total Margin</t>
  </si>
  <si>
    <t>Nursing Facility Total Revenue and Expenses</t>
  </si>
  <si>
    <t>Notes: Baystate Mary Lane merged with Baystate Wing in HFY 2016 and Clinton Hospital merged with HealthAlliance Hospital in HFY 2017. These hospitals are not included in the data for subsequent years.</t>
  </si>
  <si>
    <t>Source: Hospital cost reports.</t>
  </si>
  <si>
    <t>UMass Memorial Medical Center</t>
  </si>
  <si>
    <t>Steward St.Elizabeth's Medical Center</t>
  </si>
  <si>
    <t>Steward Saint Anne's Hospital</t>
  </si>
  <si>
    <t>Steward Norwood Hospital</t>
  </si>
  <si>
    <t>Steward Holy Family Hospital</t>
  </si>
  <si>
    <t>Steward Good Samaritan Medical Center</t>
  </si>
  <si>
    <t>Steward Carney Hospital</t>
  </si>
  <si>
    <t>Southcoast Hospitals Group</t>
  </si>
  <si>
    <t>Shriners Hospitals for Children Springfield</t>
  </si>
  <si>
    <t>Shriners Hospitals for Children Boston</t>
  </si>
  <si>
    <t>Saint Vincent Hospital</t>
  </si>
  <si>
    <t>Northeast Hospital</t>
  </si>
  <si>
    <t>MetroWest Medical Center</t>
  </si>
  <si>
    <t>Mercy Medical Center</t>
  </si>
  <si>
    <t>MelroseWakefield Hospital</t>
  </si>
  <si>
    <t>Massachusetts Eye and Ear Infirmary</t>
  </si>
  <si>
    <t>Lowell General Hospital</t>
  </si>
  <si>
    <t>HealthAlliance Clinton Hospital</t>
  </si>
  <si>
    <t>Clinton Hospital</t>
  </si>
  <si>
    <t>Cambridge Health Alliance</t>
  </si>
  <si>
    <t>Brigham and Women's Hospital</t>
  </si>
  <si>
    <t>Beth Israel Deaconess Hospital - Plymouth</t>
  </si>
  <si>
    <t>Beth Israel Deaconess Hospital - Milton</t>
  </si>
  <si>
    <t>Baystate Mary Lane Hospital</t>
  </si>
  <si>
    <t>HFY 2020</t>
  </si>
  <si>
    <t>HFY 2019</t>
  </si>
  <si>
    <t>HFY 2018</t>
  </si>
  <si>
    <t>HFY 2017</t>
  </si>
  <si>
    <t>HFY 2016</t>
  </si>
  <si>
    <t>HFY 2015</t>
  </si>
  <si>
    <t>Outpatient Visits</t>
  </si>
  <si>
    <t>Hospital</t>
  </si>
  <si>
    <t>Month</t>
  </si>
  <si>
    <t>Month Year</t>
  </si>
  <si>
    <t>Inpatient
Days</t>
  </si>
  <si>
    <t>Average
Length
of Stay</t>
  </si>
  <si>
    <t>October 2018</t>
  </si>
  <si>
    <t>November 2018</t>
  </si>
  <si>
    <t>December 2018</t>
  </si>
  <si>
    <t>January 2019</t>
  </si>
  <si>
    <t>February 2019</t>
  </si>
  <si>
    <t>March 2019</t>
  </si>
  <si>
    <t>April 2019</t>
  </si>
  <si>
    <t>May 2019</t>
  </si>
  <si>
    <t>June 2019</t>
  </si>
  <si>
    <t>July 2019</t>
  </si>
  <si>
    <t>August 2019</t>
  </si>
  <si>
    <t>September 2019</t>
  </si>
  <si>
    <t>October 2019</t>
  </si>
  <si>
    <t>November 2019</t>
  </si>
  <si>
    <t>December 2019</t>
  </si>
  <si>
    <t>January 2020</t>
  </si>
  <si>
    <t>February 2020</t>
  </si>
  <si>
    <t>March 2020</t>
  </si>
  <si>
    <t>April 2020</t>
  </si>
  <si>
    <t>May 2020</t>
  </si>
  <si>
    <t>June 2020</t>
  </si>
  <si>
    <t>July 2020</t>
  </si>
  <si>
    <t>August 2020</t>
  </si>
  <si>
    <t>September 2020</t>
  </si>
  <si>
    <t>October 2020</t>
  </si>
  <si>
    <t>November 2020</t>
  </si>
  <si>
    <t>December 2020</t>
  </si>
  <si>
    <t>January 2021</t>
  </si>
  <si>
    <t>February 2021</t>
  </si>
  <si>
    <t>April 2021</t>
  </si>
  <si>
    <t>May 2021</t>
  </si>
  <si>
    <t>June 2021</t>
  </si>
  <si>
    <t>July 2021</t>
  </si>
  <si>
    <t>August 2021</t>
  </si>
  <si>
    <t>September 2021</t>
  </si>
  <si>
    <t>Source: Hospital Inpatient Discharge Databases, FFY 2020-2021</t>
  </si>
  <si>
    <t>Note: There were a number of inpatient visits with missing admission or discharge times that were not classified by month. This includes 8 visits in FFY 2019, 1 visit in FFY 2020 and 6 visits in FFY 2021.</t>
  </si>
  <si>
    <t>Any
COVID</t>
  </si>
  <si>
    <t>Expected
Primary
Payer Type</t>
  </si>
  <si>
    <t>Percent
Inpatient
Days</t>
  </si>
  <si>
    <t>Average
Length of
Stay</t>
  </si>
  <si>
    <t>No COVID</t>
  </si>
  <si>
    <t>30.36%</t>
  </si>
  <si>
    <t>26.59%</t>
  </si>
  <si>
    <t>Medicaid</t>
  </si>
  <si>
    <t>21.07%</t>
  </si>
  <si>
    <t>20.37%</t>
  </si>
  <si>
    <t>44.02%</t>
  </si>
  <si>
    <t>48.46%</t>
  </si>
  <si>
    <t>Missing</t>
  </si>
  <si>
    <t>0.06%</t>
  </si>
  <si>
    <t>*</t>
  </si>
  <si>
    <t>4.46%</t>
  </si>
  <si>
    <t>4.47%</t>
  </si>
  <si>
    <t>COVID</t>
  </si>
  <si>
    <t>34.05%</t>
  </si>
  <si>
    <t>29.42%</t>
  </si>
  <si>
    <t>16.95%</t>
  </si>
  <si>
    <t>15.22%</t>
  </si>
  <si>
    <t>44.14%</t>
  </si>
  <si>
    <t>51.01%</t>
  </si>
  <si>
    <t>4.84%</t>
  </si>
  <si>
    <t>4.32%</t>
  </si>
  <si>
    <t>32.38%</t>
  </si>
  <si>
    <t>28.03%</t>
  </si>
  <si>
    <t>23.83%</t>
  </si>
  <si>
    <t>22.59%</t>
  </si>
  <si>
    <t>39.62%</t>
  </si>
  <si>
    <t>45.18%</t>
  </si>
  <si>
    <t>0.02%</t>
  </si>
  <si>
    <t>4.12%</t>
  </si>
  <si>
    <t>4.14%</t>
  </si>
  <si>
    <t>21.38%</t>
  </si>
  <si>
    <t>20.03%</t>
  </si>
  <si>
    <t>19.67%</t>
  </si>
  <si>
    <t>18.11%</t>
  </si>
  <si>
    <t>53.65%</t>
  </si>
  <si>
    <t>56.84%</t>
  </si>
  <si>
    <t>5.26%</t>
  </si>
  <si>
    <t>4.99%</t>
  </si>
  <si>
    <t>32.10%</t>
  </si>
  <si>
    <t>27.46%</t>
  </si>
  <si>
    <t>21.95%</t>
  </si>
  <si>
    <t>21.00%</t>
  </si>
  <si>
    <t>41.66%</t>
  </si>
  <si>
    <t>47.28%</t>
  </si>
  <si>
    <t>0.03%</t>
  </si>
  <si>
    <t>4.24%</t>
  </si>
  <si>
    <t>4.17%</t>
  </si>
  <si>
    <t>17.11%</t>
  </si>
  <si>
    <t>16.55%</t>
  </si>
  <si>
    <t>20.19%</t>
  </si>
  <si>
    <t>21.17%</t>
  </si>
  <si>
    <t>58.38%</t>
  </si>
  <si>
    <t>58.08%</t>
  </si>
  <si>
    <t>4.23%</t>
  </si>
  <si>
    <t>4.06%</t>
  </si>
  <si>
    <t>31.67%</t>
  </si>
  <si>
    <t>27.16%</t>
  </si>
  <si>
    <t>21.70%</t>
  </si>
  <si>
    <t>21.52%</t>
  </si>
  <si>
    <t>42.34%</t>
  </si>
  <si>
    <t>47.13%</t>
  </si>
  <si>
    <t>0.04%</t>
  </si>
  <si>
    <t>16.38%</t>
  </si>
  <si>
    <t>16.79%</t>
  </si>
  <si>
    <t>22.07%</t>
  </si>
  <si>
    <t>22.18%</t>
  </si>
  <si>
    <t>57.25%</t>
  </si>
  <si>
    <t>55.55%</t>
  </si>
  <si>
    <t>5.34%</t>
  </si>
  <si>
    <t>31.55%</t>
  </si>
  <si>
    <t>26.94%</t>
  </si>
  <si>
    <t>21.24%</t>
  </si>
  <si>
    <t>20.77%</t>
  </si>
  <si>
    <t>42.80%</t>
  </si>
  <si>
    <t>47.85%</t>
  </si>
  <si>
    <t>0.05%</t>
  </si>
  <si>
    <t>4.34%</t>
  </si>
  <si>
    <t>4.35%</t>
  </si>
  <si>
    <t>19.69%</t>
  </si>
  <si>
    <t>19.90%</t>
  </si>
  <si>
    <t>23.13%</t>
  </si>
  <si>
    <t>17.46%</t>
  </si>
  <si>
    <t>51.95%</t>
  </si>
  <si>
    <t>57.05%</t>
  </si>
  <si>
    <t>5.21%</t>
  </si>
  <si>
    <t>5.57%</t>
  </si>
  <si>
    <t>30.96%</t>
  </si>
  <si>
    <t>21.40%</t>
  </si>
  <si>
    <t>21.28%</t>
  </si>
  <si>
    <t>43.16%</t>
  </si>
  <si>
    <t>47.59%</t>
  </si>
  <si>
    <t>4.42%</t>
  </si>
  <si>
    <t>4.43%</t>
  </si>
  <si>
    <t>20.75%</t>
  </si>
  <si>
    <t>21.05%</t>
  </si>
  <si>
    <t>29.17%</t>
  </si>
  <si>
    <t>26.64%</t>
  </si>
  <si>
    <t>43.05%</t>
  </si>
  <si>
    <t>43.24%</t>
  </si>
  <si>
    <t>7.01%</t>
  </si>
  <si>
    <t>9.06%</t>
  </si>
  <si>
    <t>30.14%</t>
  </si>
  <si>
    <t>26.35%</t>
  </si>
  <si>
    <t>21.41%</t>
  </si>
  <si>
    <t>20.88%</t>
  </si>
  <si>
    <t>44.04%</t>
  </si>
  <si>
    <t>48.07%</t>
  </si>
  <si>
    <t>20.20%</t>
  </si>
  <si>
    <t>20.30%</t>
  </si>
  <si>
    <t>30.83%</t>
  </si>
  <si>
    <t>26.86%</t>
  </si>
  <si>
    <t>44.75%</t>
  </si>
  <si>
    <t>48.19%</t>
  </si>
  <si>
    <t>4.19%</t>
  </si>
  <si>
    <t>4.63%</t>
  </si>
  <si>
    <t>31.11%</t>
  </si>
  <si>
    <t>26.29%</t>
  </si>
  <si>
    <t>20.64%</t>
  </si>
  <si>
    <t>20.63%</t>
  </si>
  <si>
    <t>43.55%</t>
  </si>
  <si>
    <t>47.31%</t>
  </si>
  <si>
    <t>0.07%</t>
  </si>
  <si>
    <t>4.61%</t>
  </si>
  <si>
    <t>5.58%</t>
  </si>
  <si>
    <t>24.05%</t>
  </si>
  <si>
    <t>19.95%</t>
  </si>
  <si>
    <t>21.66%</t>
  </si>
  <si>
    <t>18.67%</t>
  </si>
  <si>
    <t>50.11%</t>
  </si>
  <si>
    <t>57.39%</t>
  </si>
  <si>
    <t>4.16%</t>
  </si>
  <si>
    <t>3.97%</t>
  </si>
  <si>
    <t>31.32%</t>
  </si>
  <si>
    <t>26.83%</t>
  </si>
  <si>
    <t>21.20%</t>
  </si>
  <si>
    <t>42.89%</t>
  </si>
  <si>
    <t>46.61%</t>
  </si>
  <si>
    <t>4.33%</t>
  </si>
  <si>
    <t>5.23%</t>
  </si>
  <si>
    <t>24.83%</t>
  </si>
  <si>
    <t>21.84%</t>
  </si>
  <si>
    <t>20.11%</t>
  </si>
  <si>
    <t>17.49%</t>
  </si>
  <si>
    <t>50.91%</t>
  </si>
  <si>
    <t>55.77%</t>
  </si>
  <si>
    <t>4.10%</t>
  </si>
  <si>
    <t>4.86%</t>
  </si>
  <si>
    <t>30.79%</t>
  </si>
  <si>
    <t>26.20%</t>
  </si>
  <si>
    <t>21.18%</t>
  </si>
  <si>
    <t>21.06%</t>
  </si>
  <si>
    <t>43.27%</t>
  </si>
  <si>
    <t>46.73%</t>
  </si>
  <si>
    <t>4.67%</t>
  </si>
  <si>
    <t>5.75%</t>
  </si>
  <si>
    <t>23.76%</t>
  </si>
  <si>
    <t>21.22%</t>
  </si>
  <si>
    <t>15.91%</t>
  </si>
  <si>
    <t>15.29%</t>
  </si>
  <si>
    <t>56.05%</t>
  </si>
  <si>
    <t>58.88%</t>
  </si>
  <si>
    <t>4.22%</t>
  </si>
  <si>
    <t>4.56%</t>
  </si>
  <si>
    <t>32.35%</t>
  </si>
  <si>
    <t>28.21%</t>
  </si>
  <si>
    <t>22.25%</t>
  </si>
  <si>
    <t>21.75%</t>
  </si>
  <si>
    <t>41.21%</t>
  </si>
  <si>
    <t>45.01%</t>
  </si>
  <si>
    <t>4.11%</t>
  </si>
  <si>
    <t>23.59%</t>
  </si>
  <si>
    <t>22.12%</t>
  </si>
  <si>
    <t>15.50%</t>
  </si>
  <si>
    <t>14.99%</t>
  </si>
  <si>
    <t>56.97%</t>
  </si>
  <si>
    <t>59.28%</t>
  </si>
  <si>
    <t>3.90%</t>
  </si>
  <si>
    <t>3.55%</t>
  </si>
  <si>
    <t>33.42%</t>
  </si>
  <si>
    <t>29.54%</t>
  </si>
  <si>
    <t>21.51%</t>
  </si>
  <si>
    <t>20.89%</t>
  </si>
  <si>
    <t>40.81%</t>
  </si>
  <si>
    <t>44.77%</t>
  </si>
  <si>
    <t>0.10%</t>
  </si>
  <si>
    <t>4.13%</t>
  </si>
  <si>
    <t>25.25%</t>
  </si>
  <si>
    <t>22.43%</t>
  </si>
  <si>
    <t>15.89%</t>
  </si>
  <si>
    <t>16.47%</t>
  </si>
  <si>
    <t>54.94%</t>
  </si>
  <si>
    <t>56.22%</t>
  </si>
  <si>
    <t>0.08%</t>
  </si>
  <si>
    <t>3.82%</t>
  </si>
  <si>
    <t>4.64%</t>
  </si>
  <si>
    <t>33.64%</t>
  </si>
  <si>
    <t>29.48%</t>
  </si>
  <si>
    <t>21.36%</t>
  </si>
  <si>
    <t>21.27%</t>
  </si>
  <si>
    <t>40.84%</t>
  </si>
  <si>
    <t>44.51%</t>
  </si>
  <si>
    <t>0.12%</t>
  </si>
  <si>
    <t>4.02%</t>
  </si>
  <si>
    <t>4.55%</t>
  </si>
  <si>
    <t>30.56%</t>
  </si>
  <si>
    <t>27.64%</t>
  </si>
  <si>
    <t>20.14%</t>
  </si>
  <si>
    <t>18.23%</t>
  </si>
  <si>
    <t>44.52%</t>
  </si>
  <si>
    <t>49.41%</t>
  </si>
  <si>
    <t>0.16%</t>
  </si>
  <si>
    <t>4.59%</t>
  </si>
  <si>
    <t>4.62%</t>
  </si>
  <si>
    <t>33.76%</t>
  </si>
  <si>
    <t>29.89%</t>
  </si>
  <si>
    <t>21.19%</t>
  </si>
  <si>
    <t>21.23%</t>
  </si>
  <si>
    <t>40.93%</t>
  </si>
  <si>
    <t>44.15%</t>
  </si>
  <si>
    <t>4.58%</t>
  </si>
  <si>
    <t>35.67%</t>
  </si>
  <si>
    <t>30.41%</t>
  </si>
  <si>
    <t>24.68%</t>
  </si>
  <si>
    <t>22.23%</t>
  </si>
  <si>
    <t>34.40%</t>
  </si>
  <si>
    <t>41.83%</t>
  </si>
  <si>
    <t>5.52%</t>
  </si>
  <si>
    <t>34.18%</t>
  </si>
  <si>
    <t>29.97%</t>
  </si>
  <si>
    <t>21.43%</t>
  </si>
  <si>
    <t>20.91%</t>
  </si>
  <si>
    <t>40.36%</t>
  </si>
  <si>
    <t>44.36%</t>
  </si>
  <si>
    <t>3.96%</t>
  </si>
  <si>
    <t>4.66%</t>
  </si>
  <si>
    <t>30.22%</t>
  </si>
  <si>
    <t>31.71%</t>
  </si>
  <si>
    <t>29.96%</t>
  </si>
  <si>
    <t>24.86%</t>
  </si>
  <si>
    <t>33.50%</t>
  </si>
  <si>
    <t>38.29%</t>
  </si>
  <si>
    <t>6.18%</t>
  </si>
  <si>
    <t>4.73%</t>
  </si>
  <si>
    <t>33.36%</t>
  </si>
  <si>
    <t>29.09%</t>
  </si>
  <si>
    <t>21.46%</t>
  </si>
  <si>
    <t>21.29%</t>
  </si>
  <si>
    <t>41.05%</t>
  </si>
  <si>
    <t>44.98%</t>
  </si>
  <si>
    <t>4.08%</t>
  </si>
  <si>
    <t>25.83%</t>
  </si>
  <si>
    <t>21.97%</t>
  </si>
  <si>
    <t>28.76%</t>
  </si>
  <si>
    <t>26.72%</t>
  </si>
  <si>
    <t>40.11%</t>
  </si>
  <si>
    <t>46.07%</t>
  </si>
  <si>
    <t>5.28%</t>
  </si>
  <si>
    <t>5.22%</t>
  </si>
  <si>
    <t>32.83%</t>
  </si>
  <si>
    <t>28.98%</t>
  </si>
  <si>
    <t>21.31%</t>
  </si>
  <si>
    <t>41.24%</t>
  </si>
  <si>
    <t>44.65%</t>
  </si>
  <si>
    <t>4.85%</t>
  </si>
  <si>
    <t>26.53%</t>
  </si>
  <si>
    <t>22.63%</t>
  </si>
  <si>
    <t>28.36%</t>
  </si>
  <si>
    <t>26.99%</t>
  </si>
  <si>
    <t>37.34%</t>
  </si>
  <si>
    <t>40.71%</t>
  </si>
  <si>
    <t>7.75%</t>
  </si>
  <si>
    <t>9.66%</t>
  </si>
  <si>
    <t>32.80%</t>
  </si>
  <si>
    <t>28.65%</t>
  </si>
  <si>
    <t>21.96%</t>
  </si>
  <si>
    <t>40.79%</t>
  </si>
  <si>
    <t>44.34%</t>
  </si>
  <si>
    <t>4.37%</t>
  </si>
  <si>
    <t>5.08%</t>
  </si>
  <si>
    <t>32.99%</t>
  </si>
  <si>
    <t>30.90%</t>
  </si>
  <si>
    <t>24.11%</t>
  </si>
  <si>
    <t>25.40%</t>
  </si>
  <si>
    <t>37.31%</t>
  </si>
  <si>
    <t>37.59%</t>
  </si>
  <si>
    <t>6.09%</t>
  </si>
  <si>
    <t>32.84%</t>
  </si>
  <si>
    <t>28.99%</t>
  </si>
  <si>
    <t>22.15%</t>
  </si>
  <si>
    <t>21.37%</t>
  </si>
  <si>
    <t>40.61%</t>
  </si>
  <si>
    <t>4.97%</t>
  </si>
  <si>
    <t>30.03%</t>
  </si>
  <si>
    <t>27.99%</t>
  </si>
  <si>
    <t>21.88%</t>
  </si>
  <si>
    <t>22.37%</t>
  </si>
  <si>
    <t>41.93%</t>
  </si>
  <si>
    <t>43.37%</t>
  </si>
  <si>
    <t>6.11%</t>
  </si>
  <si>
    <t>6.23%</t>
  </si>
  <si>
    <t xml:space="preserve">*For discharges with missing data, only the number of inpatient discharges are included. </t>
  </si>
  <si>
    <t>Discharge
Setting</t>
  </si>
  <si>
    <t>Expired</t>
  </si>
  <si>
    <t>2.32%</t>
  </si>
  <si>
    <t>3.48%</t>
  </si>
  <si>
    <t>HHA</t>
  </si>
  <si>
    <t>20.50%</t>
  </si>
  <si>
    <t>Home</t>
  </si>
  <si>
    <t>55.24%</t>
  </si>
  <si>
    <t>41.63%</t>
  </si>
  <si>
    <t>Missing and Other</t>
  </si>
  <si>
    <t>Rehab</t>
  </si>
  <si>
    <t>3.26%</t>
  </si>
  <si>
    <t>6.98%</t>
  </si>
  <si>
    <t>SNF</t>
  </si>
  <si>
    <t>11.14%</t>
  </si>
  <si>
    <t>16.19%</t>
  </si>
  <si>
    <t>13.72%</t>
  </si>
  <si>
    <t>16.98%</t>
  </si>
  <si>
    <t>9.01%</t>
  </si>
  <si>
    <t>13.53%</t>
  </si>
  <si>
    <t>59.75%</t>
  </si>
  <si>
    <t>50.56%</t>
  </si>
  <si>
    <t>Missing and Other**</t>
  </si>
  <si>
    <t>2.82%</t>
  </si>
  <si>
    <t>4.96%</t>
  </si>
  <si>
    <t>2.77%</t>
  </si>
  <si>
    <t>19.30%</t>
  </si>
  <si>
    <t>23.33%</t>
  </si>
  <si>
    <t>59.12%</t>
  </si>
  <si>
    <t>43.62%</t>
  </si>
  <si>
    <t>7.09%</t>
  </si>
  <si>
    <t>6.95%</t>
  </si>
  <si>
    <t>10.62%</t>
  </si>
  <si>
    <t>18.53%</t>
  </si>
  <si>
    <t>19.18%</t>
  </si>
  <si>
    <t>11.52%</t>
  </si>
  <si>
    <t>14.47%</t>
  </si>
  <si>
    <t>36.03%</t>
  </si>
  <si>
    <t>27.09%</t>
  </si>
  <si>
    <t>14.10%</t>
  </si>
  <si>
    <t>4.49%</t>
  </si>
  <si>
    <t>8.19%</t>
  </si>
  <si>
    <t>15.30%</t>
  </si>
  <si>
    <t>18.16%</t>
  </si>
  <si>
    <t>2.26%</t>
  </si>
  <si>
    <t>3.43%</t>
  </si>
  <si>
    <t>21.80%</t>
  </si>
  <si>
    <t>26.95%</t>
  </si>
  <si>
    <t>58.22%</t>
  </si>
  <si>
    <t>43.08%</t>
  </si>
  <si>
    <t>2.65%</t>
  </si>
  <si>
    <t>5.63%</t>
  </si>
  <si>
    <t>6.32%</t>
  </si>
  <si>
    <t>10.91%</t>
  </si>
  <si>
    <t>16.32%</t>
  </si>
  <si>
    <t>18.00%</t>
  </si>
  <si>
    <t>13.23%</t>
  </si>
  <si>
    <t>13.65%</t>
  </si>
  <si>
    <t>27.30%</t>
  </si>
  <si>
    <t>17.00%</t>
  </si>
  <si>
    <t>12.00%</t>
  </si>
  <si>
    <t>7.70%</t>
  </si>
  <si>
    <t>15.63%</t>
  </si>
  <si>
    <t>23.43%</t>
  </si>
  <si>
    <t>23.71%</t>
  </si>
  <si>
    <t>1.77%</t>
  </si>
  <si>
    <t>2.72%</t>
  </si>
  <si>
    <t>22.92%</t>
  </si>
  <si>
    <t>55.79%</t>
  </si>
  <si>
    <t>42.14%</t>
  </si>
  <si>
    <t>2.96%</t>
  </si>
  <si>
    <t>6.54%</t>
  </si>
  <si>
    <t>7.97%</t>
  </si>
  <si>
    <t>12.91%</t>
  </si>
  <si>
    <t>10.89%</t>
  </si>
  <si>
    <t>12.22%</t>
  </si>
  <si>
    <t>12.72%</t>
  </si>
  <si>
    <t>10.79%</t>
  </si>
  <si>
    <t>27.35%</t>
  </si>
  <si>
    <t>13.24%</t>
  </si>
  <si>
    <t>10.72%</t>
  </si>
  <si>
    <t>11.60%</t>
  </si>
  <si>
    <t>25.24%</t>
  </si>
  <si>
    <t>26.69%</t>
  </si>
  <si>
    <t>27.01%</t>
  </si>
  <si>
    <t>1.78%</t>
  </si>
  <si>
    <t>3.06%</t>
  </si>
  <si>
    <t>22.90%</t>
  </si>
  <si>
    <t>24.76%</t>
  </si>
  <si>
    <t>55.66%</t>
  </si>
  <si>
    <t>41.84%</t>
  </si>
  <si>
    <t>3.08%</t>
  </si>
  <si>
    <t>6.85%</t>
  </si>
  <si>
    <t>8.49%</t>
  </si>
  <si>
    <t>14.44%</t>
  </si>
  <si>
    <t>8.30%</t>
  </si>
  <si>
    <t>12.13%</t>
  </si>
  <si>
    <t>16.13%</t>
  </si>
  <si>
    <t>13.75%</t>
  </si>
  <si>
    <t>35.23%</t>
  </si>
  <si>
    <t>14.09%</t>
  </si>
  <si>
    <t>7.47%</t>
  </si>
  <si>
    <t>8.77%</t>
  </si>
  <si>
    <t>20.12%</t>
  </si>
  <si>
    <t>24.08%</t>
  </si>
  <si>
    <t>31.78%</t>
  </si>
  <si>
    <t>1.86%</t>
  </si>
  <si>
    <t>3.40%</t>
  </si>
  <si>
    <t>24.33%</t>
  </si>
  <si>
    <t>55.67%</t>
  </si>
  <si>
    <t>41.76%</t>
  </si>
  <si>
    <t>8.03%</t>
  </si>
  <si>
    <t>3.11%</t>
  </si>
  <si>
    <t>6.92%</t>
  </si>
  <si>
    <t>9.05%</t>
  </si>
  <si>
    <t>14.52%</t>
  </si>
  <si>
    <t>7.29%</t>
  </si>
  <si>
    <t>10.15%</t>
  </si>
  <si>
    <t>16.12%</t>
  </si>
  <si>
    <t>13.30%</t>
  </si>
  <si>
    <t>47.68%</t>
  </si>
  <si>
    <t>23.31%</t>
  </si>
  <si>
    <t>4.20%</t>
  </si>
  <si>
    <t>11.01%</t>
  </si>
  <si>
    <t>17.39%</t>
  </si>
  <si>
    <t>32.52%</t>
  </si>
  <si>
    <t>1.96%</t>
  </si>
  <si>
    <t>3.21%</t>
  </si>
  <si>
    <t>24.39%</t>
  </si>
  <si>
    <t>54.87%</t>
  </si>
  <si>
    <t>41.38%</t>
  </si>
  <si>
    <t>3.19%</t>
  </si>
  <si>
    <t>7.18%</t>
  </si>
  <si>
    <t>9.43%</t>
  </si>
  <si>
    <t>14.43%</t>
  </si>
  <si>
    <t>7.34%</t>
  </si>
  <si>
    <t>11.89%</t>
  </si>
  <si>
    <t>16.14%</t>
  </si>
  <si>
    <t>19.63%</t>
  </si>
  <si>
    <t>52.49%</t>
  </si>
  <si>
    <t>33.38%</t>
  </si>
  <si>
    <t>6.82%</t>
  </si>
  <si>
    <t>10.21%</t>
  </si>
  <si>
    <t>12.86%</t>
  </si>
  <si>
    <t>17.56%</t>
  </si>
  <si>
    <t>1.94%</t>
  </si>
  <si>
    <t>3.53%</t>
  </si>
  <si>
    <t>22.93%</t>
  </si>
  <si>
    <t>24.27%</t>
  </si>
  <si>
    <t>54.62%</t>
  </si>
  <si>
    <t>41.30%</t>
  </si>
  <si>
    <t>7.85%</t>
  </si>
  <si>
    <t>3.23%</t>
  </si>
  <si>
    <t>6.86%</t>
  </si>
  <si>
    <t>9.39%</t>
  </si>
  <si>
    <t>14.69%</t>
  </si>
  <si>
    <t>7.32%</t>
  </si>
  <si>
    <t>10.09%</t>
  </si>
  <si>
    <t>16.88%</t>
  </si>
  <si>
    <t>17.75%</t>
  </si>
  <si>
    <t>46.72%</t>
  </si>
  <si>
    <t>29.91%</t>
  </si>
  <si>
    <t>10.63%</t>
  </si>
  <si>
    <t>2.62%</t>
  </si>
  <si>
    <t>5.17%</t>
  </si>
  <si>
    <t>15.80%</t>
  </si>
  <si>
    <t>21.59%</t>
  </si>
  <si>
    <t>2.17%</t>
  </si>
  <si>
    <t>3.22%</t>
  </si>
  <si>
    <t>22.32%</t>
  </si>
  <si>
    <t>24.64%</t>
  </si>
  <si>
    <t>56.17%</t>
  </si>
  <si>
    <t>42.65%</t>
  </si>
  <si>
    <t>7.77%</t>
  </si>
  <si>
    <t>3.12%</t>
  </si>
  <si>
    <t>7.51%</t>
  </si>
  <si>
    <t>8.42%</t>
  </si>
  <si>
    <t>13.12%</t>
  </si>
  <si>
    <t>8.47%</t>
  </si>
  <si>
    <t>14.35%</t>
  </si>
  <si>
    <t>18.70%</t>
  </si>
  <si>
    <t>20.42%</t>
  </si>
  <si>
    <t>50.03%</t>
  </si>
  <si>
    <t>32.00%</t>
  </si>
  <si>
    <t>7.59%</t>
  </si>
  <si>
    <t>2.21%</t>
  </si>
  <si>
    <t>12.97%</t>
  </si>
  <si>
    <t>16.51%</t>
  </si>
  <si>
    <t>2.24%</t>
  </si>
  <si>
    <t>3.69%</t>
  </si>
  <si>
    <t>22.48%</t>
  </si>
  <si>
    <t>25.05%</t>
  </si>
  <si>
    <t>55.38%</t>
  </si>
  <si>
    <t>41.35%</t>
  </si>
  <si>
    <t>8.08%</t>
  </si>
  <si>
    <t>3.20%</t>
  </si>
  <si>
    <t>8.59%</t>
  </si>
  <si>
    <t>13.07%</t>
  </si>
  <si>
    <t>10.28%</t>
  </si>
  <si>
    <t>15.69%</t>
  </si>
  <si>
    <t>20.72%</t>
  </si>
  <si>
    <t>43.48%</t>
  </si>
  <si>
    <t>28.38%</t>
  </si>
  <si>
    <t>8.20%</t>
  </si>
  <si>
    <t>6.31%</t>
  </si>
  <si>
    <t>14.57%</t>
  </si>
  <si>
    <t>18.59%</t>
  </si>
  <si>
    <t>2.49%</t>
  </si>
  <si>
    <t>3.72%</t>
  </si>
  <si>
    <t>21.25%</t>
  </si>
  <si>
    <t>24.42%</t>
  </si>
  <si>
    <t>55.96%</t>
  </si>
  <si>
    <t>41.39%</t>
  </si>
  <si>
    <t>8.46%</t>
  </si>
  <si>
    <t>6.40%</t>
  </si>
  <si>
    <t>8.85%</t>
  </si>
  <si>
    <t>11.45%</t>
  </si>
  <si>
    <t>16.86%</t>
  </si>
  <si>
    <t>21.78%</t>
  </si>
  <si>
    <t>20.17%</t>
  </si>
  <si>
    <t>37.79%</t>
  </si>
  <si>
    <t>22.64%</t>
  </si>
  <si>
    <t>9.37%</t>
  </si>
  <si>
    <t>3.99%</t>
  </si>
  <si>
    <t>15.60%</t>
  </si>
  <si>
    <t>19.77%</t>
  </si>
  <si>
    <t>2.43%</t>
  </si>
  <si>
    <t>55.35%</t>
  </si>
  <si>
    <t>41.13%</t>
  </si>
  <si>
    <t>8.21%</t>
  </si>
  <si>
    <t>6.76%</t>
  </si>
  <si>
    <t>9.45%</t>
  </si>
  <si>
    <t>14.50%</t>
  </si>
  <si>
    <t>11.36%</t>
  </si>
  <si>
    <t>17.59%</t>
  </si>
  <si>
    <t>23.20%</t>
  </si>
  <si>
    <t>19.76%</t>
  </si>
  <si>
    <t>36.17%</t>
  </si>
  <si>
    <t>8.32%</t>
  </si>
  <si>
    <t>5.14%</t>
  </si>
  <si>
    <t>12.43%</t>
  </si>
  <si>
    <t>15.78%</t>
  </si>
  <si>
    <t>19.31%</t>
  </si>
  <si>
    <t>2.07%</t>
  </si>
  <si>
    <t>21.32%</t>
  </si>
  <si>
    <t>23.27%</t>
  </si>
  <si>
    <t>55.13%</t>
  </si>
  <si>
    <t>6.79%</t>
  </si>
  <si>
    <t>9.99%</t>
  </si>
  <si>
    <t>15.92%</t>
  </si>
  <si>
    <t>8.79%</t>
  </si>
  <si>
    <t>15.52%</t>
  </si>
  <si>
    <t>19.74%</t>
  </si>
  <si>
    <t>17.10%</t>
  </si>
  <si>
    <t>46.95%</t>
  </si>
  <si>
    <t>25.16%</t>
  </si>
  <si>
    <t>8.39%</t>
  </si>
  <si>
    <t>12.77%</t>
  </si>
  <si>
    <t>11.88%</t>
  </si>
  <si>
    <t>19.03%</t>
  </si>
  <si>
    <t>2.02%</t>
  </si>
  <si>
    <t>3.47%</t>
  </si>
  <si>
    <t>21.09%</t>
  </si>
  <si>
    <t>22.96%</t>
  </si>
  <si>
    <t>55.75%</t>
  </si>
  <si>
    <t>41.69%</t>
  </si>
  <si>
    <t>3.28%</t>
  </si>
  <si>
    <t>7.14%</t>
  </si>
  <si>
    <t>10.01%</t>
  </si>
  <si>
    <t>15.39%</t>
  </si>
  <si>
    <t>6.16%</t>
  </si>
  <si>
    <t>12.12%</t>
  </si>
  <si>
    <t>18.65%</t>
  </si>
  <si>
    <t>19.09%</t>
  </si>
  <si>
    <t>58.37%</t>
  </si>
  <si>
    <t>37.05%</t>
  </si>
  <si>
    <t>5.20%</t>
  </si>
  <si>
    <t>3.66%</t>
  </si>
  <si>
    <t>11.74%</t>
  </si>
  <si>
    <t>7.94%</t>
  </si>
  <si>
    <t>14.59%</t>
  </si>
  <si>
    <t>1.97%</t>
  </si>
  <si>
    <t>20.60%</t>
  </si>
  <si>
    <t>23.08%</t>
  </si>
  <si>
    <t>56.87%</t>
  </si>
  <si>
    <t>3.15%</t>
  </si>
  <si>
    <t>6.46%</t>
  </si>
  <si>
    <t>9.75%</t>
  </si>
  <si>
    <t>15.34%</t>
  </si>
  <si>
    <t>14.16%</t>
  </si>
  <si>
    <t>18.92%</t>
  </si>
  <si>
    <t>16.48%</t>
  </si>
  <si>
    <t>50.66%</t>
  </si>
  <si>
    <t>26.77%</t>
  </si>
  <si>
    <t>16.53%</t>
  </si>
  <si>
    <t>9.02%</t>
  </si>
  <si>
    <t>3.32%</t>
  </si>
  <si>
    <t>22.11%</t>
  </si>
  <si>
    <t>56.63%</t>
  </si>
  <si>
    <t>41.97%</t>
  </si>
  <si>
    <t>6.68%</t>
  </si>
  <si>
    <t>10.43%</t>
  </si>
  <si>
    <t>16.10%</t>
  </si>
  <si>
    <t>10.56%</t>
  </si>
  <si>
    <t>16.92%</t>
  </si>
  <si>
    <t>13.76%</t>
  </si>
  <si>
    <t>46.57%</t>
  </si>
  <si>
    <t>22.74%</t>
  </si>
  <si>
    <t>7.04%</t>
  </si>
  <si>
    <t>7.82%</t>
  </si>
  <si>
    <t>9.98%</t>
  </si>
  <si>
    <t>16.42%</t>
  </si>
  <si>
    <t>3.31%</t>
  </si>
  <si>
    <t>19.35%</t>
  </si>
  <si>
    <t>21.85%</t>
  </si>
  <si>
    <t>57.40%</t>
  </si>
  <si>
    <t>43.29%</t>
  </si>
  <si>
    <t>3.18%</t>
  </si>
  <si>
    <t>6.45%</t>
  </si>
  <si>
    <t>15.96%</t>
  </si>
  <si>
    <t>10.20%</t>
  </si>
  <si>
    <t>16.31%</t>
  </si>
  <si>
    <t>12.24%</t>
  </si>
  <si>
    <t>10.51%</t>
  </si>
  <si>
    <t>56.32%</t>
  </si>
  <si>
    <t>31.56%</t>
  </si>
  <si>
    <t>9.18%</t>
  </si>
  <si>
    <t>3.46%</t>
  </si>
  <si>
    <t>18.24%</t>
  </si>
  <si>
    <t>8.57%</t>
  </si>
  <si>
    <t>13.55%</t>
  </si>
  <si>
    <t>2.05%</t>
  </si>
  <si>
    <t>3.57%</t>
  </si>
  <si>
    <t>19.02%</t>
  </si>
  <si>
    <t>57.95%</t>
  </si>
  <si>
    <t>43.31%</t>
  </si>
  <si>
    <t>9.93%</t>
  </si>
  <si>
    <t>14.94%</t>
  </si>
  <si>
    <t>6.41%</t>
  </si>
  <si>
    <t>9.04%</t>
  </si>
  <si>
    <t>18.44%</t>
  </si>
  <si>
    <t>61.24%</t>
  </si>
  <si>
    <t>45.55%</t>
  </si>
  <si>
    <t>6.47%</t>
  </si>
  <si>
    <t>2.15%</t>
  </si>
  <si>
    <t>8.98%</t>
  </si>
  <si>
    <t>7.49%</t>
  </si>
  <si>
    <t>12.62%</t>
  </si>
  <si>
    <t>3.68%</t>
  </si>
  <si>
    <t>19.23%</t>
  </si>
  <si>
    <t>21.39%</t>
  </si>
  <si>
    <t>57.98%</t>
  </si>
  <si>
    <t>43.10%</t>
  </si>
  <si>
    <t>3.29%</t>
  </si>
  <si>
    <t>6.89%</t>
  </si>
  <si>
    <t>9.81%</t>
  </si>
  <si>
    <t>15.47%</t>
  </si>
  <si>
    <t>10.60%</t>
  </si>
  <si>
    <t>19.12%</t>
  </si>
  <si>
    <t>20.04%</t>
  </si>
  <si>
    <t>18.78%</t>
  </si>
  <si>
    <t>48.71%</t>
  </si>
  <si>
    <t>31.16%</t>
  </si>
  <si>
    <t>8.06%</t>
  </si>
  <si>
    <t>3.61%</t>
  </si>
  <si>
    <t>8.93%</t>
  </si>
  <si>
    <t>8.94%</t>
  </si>
  <si>
    <t>14.95%</t>
  </si>
  <si>
    <t>Note: For this analysis, discharge setting information reported by the facility was classified into one of six mutually exclusive categories: home, home with home health agency care (HHA), skilled nursing facility (SNF), rehabilitation (or rehab), expired, or other. In March 2020 only, inpatient discharges for which the discharge setting was to rehabilitation are included in the Missing and Other category due to a small number of observations.</t>
  </si>
  <si>
    <t>Estimates may not sum to the total values due to rounding. Please see technical appendix for more information.</t>
  </si>
  <si>
    <t>**In March 2020 only, inpatient discharges for which the discharge setting was to rehabilitation are included in the Missing and Other category due to a small number of observations.</t>
  </si>
  <si>
    <t>Visits</t>
  </si>
  <si>
    <t>Total ED Hours</t>
  </si>
  <si>
    <t>Average Length of Stay (in Hours)</t>
  </si>
  <si>
    <t>Source: Emergency Department Databases (EDD), FFY 2019 to 2021</t>
  </si>
  <si>
    <t>Note: There were a number of ED visits with missing admission or discharge times that were not classified by month. This includes 51 visits in FFY 2019, 37 visits in FFY 2020, and 95 visits in FFY 2021.</t>
  </si>
  <si>
    <t>Nursing Facility Utilization, by Payer Type</t>
  </si>
  <si>
    <t>Days by Payer Type</t>
  </si>
  <si>
    <t>Resident Days</t>
  </si>
  <si>
    <t>2018-19</t>
  </si>
  <si>
    <t>2019-20</t>
  </si>
  <si>
    <t>2018-20</t>
  </si>
  <si>
    <t>Total Resident Days (all payer)</t>
  </si>
  <si>
    <t>Total Medicaid Resident Days</t>
  </si>
  <si>
    <t>Total Medicare Resident Days</t>
  </si>
  <si>
    <t>Total Self-Pay Resident Days</t>
  </si>
  <si>
    <t>Total Commercial Resident Days</t>
  </si>
  <si>
    <t>Total Non-MA Medicaid Resident Days</t>
  </si>
  <si>
    <t>Total VA, DTA, and Other Public Payers Resident Days</t>
  </si>
  <si>
    <t>Total Other Payers Resident Days</t>
  </si>
  <si>
    <t>Source: CHIA Nursing Facility Cost Reports, 2018-2020</t>
  </si>
  <si>
    <t>Notes: For facilities that experienced a change of ownership partway through the cost reporting year and only the buyer was required to submit a cost report, an annualization adjustment was applied to the short-year data.</t>
  </si>
  <si>
    <t>Data Used in Occupancy Calculation</t>
  </si>
  <si>
    <t>Total Mean Operating Beds</t>
  </si>
  <si>
    <t>Days in Year</t>
  </si>
  <si>
    <t>Total Occupancy</t>
  </si>
  <si>
    <t>Notes: Total resident days are as-reported and have not been annualized. Total Mean Operating Beds is a measure that is adjusted to take into account changes in the number of beds that occur partway through the reporting year and short-year reporting as a result of changes of ownership.</t>
  </si>
  <si>
    <t>Total Facilities, Total Beds, and Median Occupancy by County</t>
  </si>
  <si>
    <t>County</t>
  </si>
  <si>
    <t>Total Facilities</t>
  </si>
  <si>
    <t>Operating Beds</t>
  </si>
  <si>
    <t>Median Occupancy</t>
  </si>
  <si>
    <t>% change from 2018</t>
  </si>
  <si>
    <t>Median</t>
  </si>
  <si>
    <t>Barnstable</t>
  </si>
  <si>
    <t>Berkshire</t>
  </si>
  <si>
    <t>Bristol</t>
  </si>
  <si>
    <t>Dukes</t>
  </si>
  <si>
    <t>Essex</t>
  </si>
  <si>
    <t>Franklin</t>
  </si>
  <si>
    <t>Hampden</t>
  </si>
  <si>
    <t>Hampshire</t>
  </si>
  <si>
    <t>Middlesex</t>
  </si>
  <si>
    <t>Norfolk</t>
  </si>
  <si>
    <t>Suffolk</t>
  </si>
  <si>
    <t>Key</t>
  </si>
  <si>
    <t>Increase by &gt;5% compared to 2018</t>
  </si>
  <si>
    <t>Decrease between 5 and 10% compared to 2018</t>
  </si>
  <si>
    <t>Decrease by &gt;10% compared to 2018</t>
  </si>
  <si>
    <t>75th Percentile</t>
  </si>
  <si>
    <t>25th Percentile</t>
  </si>
  <si>
    <t>Total  Reported Expense</t>
  </si>
  <si>
    <t>Total Reported Revenue</t>
  </si>
  <si>
    <t>HFY 2016-2020 Total and Operating Margin Trends by Hospital Cohort - Please visit https://www.chiamass.gov/assets/Uploads/mass-hospital-financials/2020-annual-report/Acute-Hospital-Financial-Performance-Report-2020-Databook.xlsx</t>
  </si>
  <si>
    <t>Hospital Operating Revenue and Expense Trends - Please visit https://www.chiamass.gov/assets/Uploads/mass-hospital-financials/2020-annual-report/Acute-Hospital-Financial-Performance-Report-2020-Databook.xlsx</t>
  </si>
  <si>
    <t>HFY 2020 Median Total Margin by Hospital Cohort, with and without COVID-19 Relief Funds - Please visit https://www.chiamass.gov/assets/Uploads/mass-hospital-financials/2020-annual-report/Acute-Hospital-Financial-Performance-Report-2020-Databook.xlsx</t>
  </si>
  <si>
    <t>HFY 2016-2020 Hospital Health System Median Trends - Please visit https://www.chiamass.gov/assets/Uploads/mass-hospital-financials/2020-annual-report/Acute-Hospital-Financial-Performance-Report-2020-Databook.xlsx</t>
  </si>
  <si>
    <t>Safe Practices</t>
  </si>
  <si>
    <t>HEDIS</t>
  </si>
  <si>
    <t>FUH-30</t>
  </si>
  <si>
    <t>Mental Illness 30-Day Hospitalization Follow-Up</t>
  </si>
  <si>
    <t>AMM-AP</t>
  </si>
  <si>
    <t>Antidepressant Med Mgmt.-Acute Phase</t>
  </si>
  <si>
    <t>FUM-7</t>
  </si>
  <si>
    <t>Mental Illness 7-Day ED Follow-Up</t>
  </si>
  <si>
    <t>AMM-CP</t>
  </si>
  <si>
    <t>Antidepressant Med Mgmt.-Continuation Phase</t>
  </si>
  <si>
    <t>IET-I</t>
  </si>
  <si>
    <t>IET: Alcohol and Other Drug Dependence: Initiation Phase</t>
  </si>
  <si>
    <t>CDC-HT</t>
  </si>
  <si>
    <t>Diabetes-HbA1c Testing</t>
  </si>
  <si>
    <t>AMR</t>
  </si>
  <si>
    <t>Asthma Medication Ratio</t>
  </si>
  <si>
    <t>CDC-EY</t>
  </si>
  <si>
    <t>Diabetes-Retinal Eye Exams</t>
  </si>
  <si>
    <t>W15</t>
  </si>
  <si>
    <t>Well-Child Visits- First 15 Months</t>
  </si>
  <si>
    <t>CIS-MMR</t>
  </si>
  <si>
    <t>Childhood Immunizations-MMR</t>
  </si>
  <si>
    <t>APM-BGCT</t>
  </si>
  <si>
    <t>Metabolic Monitoring- Antipsychotics</t>
  </si>
  <si>
    <t>IMA-2</t>
  </si>
  <si>
    <t>Adolescent Immunizations- Combo 2</t>
  </si>
  <si>
    <t>CCS</t>
  </si>
  <si>
    <t>Cervical Cancer Screening</t>
  </si>
  <si>
    <t>BCS</t>
  </si>
  <si>
    <t>Breast Cancer Screening</t>
  </si>
  <si>
    <t>COL</t>
  </si>
  <si>
    <t>Colorectal Cancer Screening</t>
  </si>
  <si>
    <t>CHL-AD</t>
  </si>
  <si>
    <t>Chlamydia Screening: Women 16-20</t>
  </si>
  <si>
    <t>sp9_nursing_workforce</t>
  </si>
  <si>
    <t>HH_Results</t>
  </si>
  <si>
    <t>LevelName</t>
  </si>
  <si>
    <t>LevelID</t>
  </si>
  <si>
    <t>MeasurementYear</t>
  </si>
  <si>
    <t>MeasureAbbrev</t>
  </si>
  <si>
    <t>MeasureName</t>
  </si>
  <si>
    <t>Short Name</t>
  </si>
  <si>
    <t>Domain</t>
  </si>
  <si>
    <t>MeasureID</t>
  </si>
  <si>
    <t>MeasureCategoryName</t>
  </si>
  <si>
    <t>MeasureCategoryID</t>
  </si>
  <si>
    <t>SpecialtyName</t>
  </si>
  <si>
    <t>SpecialtyID</t>
  </si>
  <si>
    <t>ResultN</t>
  </si>
  <si>
    <t>ResultUnadj</t>
  </si>
  <si>
    <t>ResultAdj</t>
  </si>
  <si>
    <t>CI_Lo</t>
  </si>
  <si>
    <t>CI_Hi</t>
  </si>
  <si>
    <t>Statewide</t>
  </si>
  <si>
    <t>Antidepressant Medication Management - Effective Acute Phase Treatment</t>
  </si>
  <si>
    <t>Behavioral Health</t>
  </si>
  <si>
    <t>CQ: Antidepressant Medication Management</t>
  </si>
  <si>
    <t>Adult &amp; Pediatrics</t>
  </si>
  <si>
    <t>Antidepressant Medication Management - Effective Continuation Phase Treatment</t>
  </si>
  <si>
    <t>Chronic Care</t>
  </si>
  <si>
    <t>CQ: Asthma Medication</t>
  </si>
  <si>
    <t>Metabolic Monitoring for Children and Adolescents on Antipsychotics: Combined Blood Glucose/Cholesterol Testing</t>
  </si>
  <si>
    <t>Metabolic Monitoring - Antipsychotics</t>
  </si>
  <si>
    <t>Pediatric and Young Adult</t>
  </si>
  <si>
    <t>CQ: Chronic Illness Care - Mental Health</t>
  </si>
  <si>
    <t>Screening and Prevention</t>
  </si>
  <si>
    <t>CQ: Women's Health</t>
  </si>
  <si>
    <t>Comprehensive Diabetes Care - Retinal Eye Exams</t>
  </si>
  <si>
    <t>CQ: Diabetes Care</t>
  </si>
  <si>
    <t>Comprehensive Diabetes Care - HbA1c Testing</t>
  </si>
  <si>
    <t>Diabetes- HbA1c Testing</t>
  </si>
  <si>
    <t>Chlamydia Screening in Women Ages 16 to 20</t>
  </si>
  <si>
    <t>Childhood Immunization Status - MMR</t>
  </si>
  <si>
    <t>Childhood Immunizations- MMR</t>
  </si>
  <si>
    <t>CQ: Prevention/ Early Detection - Physical Health</t>
  </si>
  <si>
    <t>CQ: Adult Diagnostic and Preventive Care</t>
  </si>
  <si>
    <t>Follow-up After Hospitalization for Mental Illness (30-day)</t>
  </si>
  <si>
    <t>Follow-Up After Emergency Department Visit for Mental Illness (7-Day)</t>
  </si>
  <si>
    <t>Initiation and Engagement of Alcohol and other Drug Abuse or Dependence Treatment - Initiation of AOD Treatment</t>
  </si>
  <si>
    <t>IET: Alcohol and Other Drug Dependece: Initiation Phase</t>
  </si>
  <si>
    <t>CQ: Chronic Illness Care - SUD</t>
  </si>
  <si>
    <t>Immunizations for Adolescents (Combo 2)</t>
  </si>
  <si>
    <t>Well-Child Visits in the first 30 Months of Life: 0 - 15 Months</t>
  </si>
  <si>
    <t>Well-Child Visits - first 15 Months</t>
  </si>
  <si>
    <t>CQ: Well-Child Visits</t>
  </si>
  <si>
    <t>Well-Child Visits in the first 15 Months of Life</t>
  </si>
  <si>
    <t>APM</t>
  </si>
  <si>
    <t>Metabolic Monitoring for Children and Adolescents on Antipsychotics</t>
  </si>
  <si>
    <t>ONE HOSPITAL ROAD, FIRST FL, WING 5,  PO B</t>
  </si>
  <si>
    <t>Composite ID</t>
  </si>
  <si>
    <t>CompositeName</t>
  </si>
  <si>
    <t>ScoreN</t>
  </si>
  <si>
    <t>ScoreUnadj</t>
  </si>
  <si>
    <t>ScoreAdj</t>
  </si>
  <si>
    <t>Specialty</t>
  </si>
  <si>
    <t>Level</t>
  </si>
  <si>
    <t>CompositeID</t>
  </si>
  <si>
    <t>ScoreUnad</t>
  </si>
  <si>
    <t>Threshold</t>
  </si>
  <si>
    <t>Goal</t>
  </si>
  <si>
    <t xml:space="preserve">State-Wide   </t>
  </si>
  <si>
    <t xml:space="preserve">Communication                      </t>
  </si>
  <si>
    <t xml:space="preserve">Integration of Care                </t>
  </si>
  <si>
    <t xml:space="preserve">Knowledge of Patient               </t>
  </si>
  <si>
    <t xml:space="preserve">Adult Behavioral Health            </t>
  </si>
  <si>
    <t xml:space="preserve">Organizational Access              </t>
  </si>
  <si>
    <t xml:space="preserve">Office Staff                       </t>
  </si>
  <si>
    <t xml:space="preserve">Self-Management Support            </t>
  </si>
  <si>
    <t xml:space="preserve">Overall Provider Rating            </t>
  </si>
  <si>
    <t xml:space="preserve">Willingness to Recommend           </t>
  </si>
  <si>
    <t xml:space="preserve">Pediatric Prevention               </t>
  </si>
  <si>
    <t xml:space="preserve">Child Development                  </t>
  </si>
  <si>
    <t xml:space="preserve">Child Provider Communication       </t>
  </si>
  <si>
    <t>Hospital-wide Adult All-Payer Readmissions in Massachusetts, SFY 2011 to 2020</t>
  </si>
  <si>
    <t>Overall Trends in Readmissions, SFY 2011 to 2020</t>
  </si>
  <si>
    <t>Readmission Rate (%)</t>
  </si>
  <si>
    <t>2019</t>
  </si>
  <si>
    <t>2020</t>
  </si>
  <si>
    <t>Leapfrog_ID</t>
  </si>
  <si>
    <t>CMS_Certification_Number</t>
  </si>
  <si>
    <t>Early_ReportPeriod</t>
  </si>
  <si>
    <t>EarlyDelivery_Results</t>
  </si>
  <si>
    <t>Early_Rate</t>
  </si>
  <si>
    <t>Csection_ReportPeriod</t>
  </si>
  <si>
    <t>Csection_Results</t>
  </si>
  <si>
    <t>Csection_Rate</t>
  </si>
  <si>
    <t>Episiotomy_ReportPeriod</t>
  </si>
  <si>
    <t>Episiotomy_Results</t>
  </si>
  <si>
    <t>Episiotomy_Rate</t>
  </si>
  <si>
    <t>22-0128</t>
  </si>
  <si>
    <t>22-0033</t>
  </si>
  <si>
    <t xml:space="preserve">        </t>
  </si>
  <si>
    <t>22-0029</t>
  </si>
  <si>
    <t>Achieved the Standard</t>
  </si>
  <si>
    <t>Some Achievement</t>
  </si>
  <si>
    <t>22-1303</t>
  </si>
  <si>
    <t xml:space="preserve">          </t>
  </si>
  <si>
    <t>22-0016</t>
  </si>
  <si>
    <t>22-0077</t>
  </si>
  <si>
    <t>Considerable Achievement</t>
  </si>
  <si>
    <t>22-0065</t>
  </si>
  <si>
    <t>22-0030</t>
  </si>
  <si>
    <t>22-0046</t>
  </si>
  <si>
    <t>22-0083</t>
  </si>
  <si>
    <t>22-0060</t>
  </si>
  <si>
    <t>22-0108</t>
  </si>
  <si>
    <t>22-0086</t>
  </si>
  <si>
    <t>Limited Achievement</t>
  </si>
  <si>
    <t>22-3302</t>
  </si>
  <si>
    <t>22-0031</t>
  </si>
  <si>
    <t>22-0110</t>
  </si>
  <si>
    <t>22-0119</t>
  </si>
  <si>
    <t>22-0011</t>
  </si>
  <si>
    <t>22-001M</t>
  </si>
  <si>
    <t>22-0012</t>
  </si>
  <si>
    <t>22-0017</t>
  </si>
  <si>
    <t>22-0074</t>
  </si>
  <si>
    <t>22-0015</t>
  </si>
  <si>
    <t>22-0162</t>
  </si>
  <si>
    <t>22-0084</t>
  </si>
  <si>
    <t>22-1302</t>
  </si>
  <si>
    <t>22-0135</t>
  </si>
  <si>
    <t>22-0019</t>
  </si>
  <si>
    <t>22-0001</t>
  </si>
  <si>
    <t>22-0058</t>
  </si>
  <si>
    <t>22-0095</t>
  </si>
  <si>
    <t>22-0174</t>
  </si>
  <si>
    <t>22-0080</t>
  </si>
  <si>
    <t>Holy Family Hospital - Haverhill</t>
  </si>
  <si>
    <t>Holy Family Hospital - Methuen</t>
  </si>
  <si>
    <t>22-0024</t>
  </si>
  <si>
    <t>22-0171</t>
  </si>
  <si>
    <t>22-0010</t>
  </si>
  <si>
    <t>22-0063</t>
  </si>
  <si>
    <t>22-0082</t>
  </si>
  <si>
    <t>22-0049</t>
  </si>
  <si>
    <t>22-1300</t>
  </si>
  <si>
    <t>22-0075</t>
  </si>
  <si>
    <t>22-0071</t>
  </si>
  <si>
    <t>22-0070</t>
  </si>
  <si>
    <t>22-0066</t>
  </si>
  <si>
    <t>22-0175</t>
  </si>
  <si>
    <t>22-0090</t>
  </si>
  <si>
    <t>22-0073</t>
  </si>
  <si>
    <t>22-0002</t>
  </si>
  <si>
    <t>22-0177</t>
  </si>
  <si>
    <t>22-0098</t>
  </si>
  <si>
    <t>22-0088</t>
  </si>
  <si>
    <t>22-0101</t>
  </si>
  <si>
    <t>22-0006</t>
  </si>
  <si>
    <t>22-0035</t>
  </si>
  <si>
    <t>North Shore Medical Center Salem Hospital</t>
  </si>
  <si>
    <t>22-0020</t>
  </si>
  <si>
    <t>22-0052</t>
  </si>
  <si>
    <t>22-0100</t>
  </si>
  <si>
    <t>22-0176</t>
  </si>
  <si>
    <t>22-0036</t>
  </si>
  <si>
    <t>22-0021</t>
  </si>
  <si>
    <t>22-0111</t>
  </si>
  <si>
    <t>22-0008</t>
  </si>
  <si>
    <t>22-002M</t>
  </si>
  <si>
    <t>22-0116</t>
  </si>
  <si>
    <t>22-0057</t>
  </si>
  <si>
    <t>22-0163</t>
  </si>
  <si>
    <t>22-0105</t>
  </si>
  <si>
    <t>Address</t>
  </si>
  <si>
    <t>City</t>
  </si>
  <si>
    <t>StateAbbreviation</t>
  </si>
  <si>
    <t>Zip</t>
  </si>
  <si>
    <t>SP1_Results</t>
  </si>
  <si>
    <t>SP1</t>
  </si>
  <si>
    <t>SP2_Results</t>
  </si>
  <si>
    <t>SP2</t>
  </si>
  <si>
    <t>SP9_Results</t>
  </si>
  <si>
    <t>SP9</t>
  </si>
  <si>
    <t>Massachusetts</t>
  </si>
  <si>
    <t>01930</t>
  </si>
  <si>
    <t xml:space="preserve">      </t>
  </si>
  <si>
    <t>02149</t>
  </si>
  <si>
    <t>02601</t>
  </si>
  <si>
    <t>02215</t>
  </si>
  <si>
    <t>01830</t>
  </si>
  <si>
    <t>01844</t>
  </si>
  <si>
    <t>01841</t>
  </si>
  <si>
    <t>02114</t>
  </si>
  <si>
    <t>02138</t>
  </si>
  <si>
    <t>02554</t>
  </si>
  <si>
    <t>02120</t>
  </si>
  <si>
    <t>02462</t>
  </si>
  <si>
    <t>02721</t>
  </si>
  <si>
    <t>01608</t>
  </si>
  <si>
    <t>Brighton</t>
  </si>
  <si>
    <t>02740</t>
  </si>
  <si>
    <t>02571</t>
  </si>
  <si>
    <t>01655</t>
  </si>
  <si>
    <t>Healthcare Effectiveness Data and Information Set (HEDIS)</t>
  </si>
  <si>
    <t>Hospital Consumer Assessment of Healthcare Providers and Systems(HCAHPS)</t>
  </si>
  <si>
    <t>Commercial Patient Experience Survey</t>
  </si>
  <si>
    <t>MassHealth Patient Experience Survey</t>
  </si>
  <si>
    <t>5.4 Model 18</t>
  </si>
  <si>
    <t>updated 5/22/2023 to correct reported risk tools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</si>
</sst>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_);\(&quot;$&quot;#,##0\)"/>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quot;$&quot;#,##0.00"/>
    <numFmt numFmtId="166" formatCode="0.0%"/>
    <numFmt numFmtId="167" formatCode="&quot;$&quot;#,##0"/>
    <numFmt numFmtId="168" formatCode="0.000000000000000%"/>
    <numFmt numFmtId="169" formatCode="\$#,##0.00;\(\$#,##0.00\);\$#,##0.00"/>
    <numFmt numFmtId="170" formatCode="_(&quot;$&quot;* #,##0_);_(&quot;$&quot;* \(#,##0\);_(&quot;$&quot;* &quot;-&quot;??_);_(@_)"/>
    <numFmt numFmtId="171" formatCode="&quot;$&quot;#,##0.000"/>
    <numFmt numFmtId="172" formatCode="0.0\ %;\-0.0\ %;0.0\ %"/>
    <numFmt numFmtId="173" formatCode="&quot;$&quot;#,##0.00;\(&quot;$&quot;#,##0.00\)"/>
    <numFmt numFmtId="174" formatCode="&quot;$&quot;#,##0.00;\-&quot;$&quot;#,##0.00"/>
    <numFmt numFmtId="175" formatCode="_(* #,##0_);_(* \(#,##0\);_(* &quot;-&quot;??_);_(@_)"/>
    <numFmt numFmtId="176" formatCode="##0.0"/>
    <numFmt numFmtId="177" formatCode="#,##0.0"/>
    <numFmt numFmtId="178" formatCode="##########0"/>
    <numFmt numFmtId="179" formatCode="#######0"/>
    <numFmt numFmtId="180" formatCode="#,###,###,##0"/>
    <numFmt numFmtId="181" formatCode="#####0"/>
    <numFmt numFmtId="182" formatCode="##0.00"/>
  </numFmts>
  <fonts count="8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scheme val="minor"/>
    </font>
    <font>
      <b/>
      <sz val="14"/>
      <color theme="3"/>
      <name val="Calibri"/>
      <family val="2"/>
      <scheme val="minor"/>
    </font>
    <font>
      <b/>
      <sz val="12"/>
      <color theme="3"/>
      <name val="Calibri"/>
      <family val="2"/>
      <scheme val="minor"/>
    </font>
    <font>
      <b/>
      <sz val="12"/>
      <color theme="9" tint="-0.249977111117893"/>
      <name val="Calibri"/>
      <family val="2"/>
      <scheme val="minor"/>
    </font>
    <font>
      <u/>
      <sz val="11"/>
      <color theme="10"/>
      <name val="Calibri"/>
      <family val="2"/>
      <scheme val="minor"/>
    </font>
    <font>
      <sz val="12"/>
      <name val="Calibri"/>
      <family val="2"/>
      <scheme val="minor"/>
    </font>
    <font>
      <b/>
      <sz val="12"/>
      <color theme="5"/>
      <name val="Calibri"/>
      <family val="2"/>
      <scheme val="minor"/>
    </font>
    <font>
      <b/>
      <sz val="12"/>
      <color theme="6" tint="-0.249977111117893"/>
      <name val="Calibri"/>
      <family val="2"/>
      <scheme val="minor"/>
    </font>
    <font>
      <sz val="11"/>
      <name val="Calibri"/>
      <family val="2"/>
      <scheme val="minor"/>
    </font>
    <font>
      <b/>
      <sz val="12"/>
      <color theme="3" tint="0.39997558519241921"/>
      <name val="Calibri"/>
      <family val="2"/>
      <scheme val="minor"/>
    </font>
    <font>
      <b/>
      <sz val="11"/>
      <name val="Calibri"/>
      <family val="2"/>
      <scheme val="minor"/>
    </font>
    <font>
      <i/>
      <sz val="11"/>
      <name val="Calibri"/>
      <family val="2"/>
      <scheme val="minor"/>
    </font>
    <font>
      <i/>
      <sz val="11"/>
      <color theme="1"/>
      <name val="Calibri"/>
      <family val="2"/>
      <scheme val="minor"/>
    </font>
    <font>
      <b/>
      <i/>
      <sz val="11"/>
      <name val="Calibri"/>
      <family val="2"/>
      <scheme val="minor"/>
    </font>
    <font>
      <sz val="11"/>
      <color rgb="FF000000"/>
      <name val="Calibri"/>
      <family val="2"/>
      <scheme val="minor"/>
    </font>
    <font>
      <b/>
      <sz val="12"/>
      <color rgb="FF538DD5"/>
      <name val="Calibri"/>
      <family val="2"/>
      <scheme val="minor"/>
    </font>
    <font>
      <b/>
      <sz val="12"/>
      <color rgb="FF538DD5"/>
      <name val="Garamond"/>
      <family val="1"/>
    </font>
    <font>
      <b/>
      <sz val="11"/>
      <color rgb="FF000000"/>
      <name val="Calibri"/>
      <family val="2"/>
    </font>
    <font>
      <sz val="10"/>
      <color rgb="FF000000"/>
      <name val="Arial Narrow"/>
      <family val="2"/>
    </font>
    <font>
      <sz val="11"/>
      <color theme="1"/>
      <name val="Calibri"/>
      <family val="2"/>
    </font>
    <font>
      <b/>
      <sz val="12"/>
      <color rgb="FF050895"/>
      <name val="Calibri"/>
      <family val="2"/>
      <scheme val="minor"/>
    </font>
    <font>
      <sz val="11"/>
      <color indexed="8"/>
      <name val="Calibri"/>
      <family val="2"/>
    </font>
    <font>
      <b/>
      <sz val="11"/>
      <color indexed="8"/>
      <name val="Calibri"/>
      <family val="2"/>
    </font>
    <font>
      <sz val="11"/>
      <color rgb="FF333333"/>
      <name val="Calibri"/>
      <family val="2"/>
      <scheme val="minor"/>
    </font>
    <font>
      <b/>
      <sz val="11"/>
      <color rgb="FF333333"/>
      <name val="Calibri"/>
      <family val="2"/>
      <scheme val="minor"/>
    </font>
    <font>
      <i/>
      <sz val="11"/>
      <color indexed="8"/>
      <name val="Calibri"/>
      <family val="2"/>
    </font>
    <font>
      <b/>
      <sz val="12"/>
      <color rgb="FF000000"/>
      <name val="Calibri"/>
      <family val="2"/>
      <scheme val="minor"/>
    </font>
    <font>
      <sz val="12"/>
      <color rgb="FF808080"/>
      <name val="Calibri"/>
      <family val="2"/>
      <scheme val="minor"/>
    </font>
    <font>
      <sz val="12"/>
      <color rgb="FF8497B0"/>
      <name val="Calibri"/>
      <family val="2"/>
      <scheme val="minor"/>
    </font>
    <font>
      <sz val="12"/>
      <color rgb="FF7B7B7B"/>
      <name val="Calibri"/>
      <family val="2"/>
      <scheme val="minor"/>
    </font>
    <font>
      <sz val="12"/>
      <color rgb="FF5B9BD5"/>
      <name val="Calibri"/>
      <family val="2"/>
      <scheme val="minor"/>
    </font>
    <font>
      <sz val="12"/>
      <color rgb="FF70AD47"/>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2"/>
      <color theme="1"/>
      <name val="Calibri"/>
      <family val="2"/>
      <scheme val="minor"/>
    </font>
    <font>
      <sz val="12"/>
      <color theme="5" tint="-0.249977111117893"/>
      <name val="Calibri"/>
      <family val="2"/>
      <scheme val="minor"/>
    </font>
    <font>
      <sz val="11"/>
      <color indexed="8"/>
      <name val="Calibri"/>
      <family val="2"/>
      <scheme val="minor"/>
    </font>
    <font>
      <sz val="11"/>
      <color indexed="9"/>
      <name val="Calibri"/>
      <family val="2"/>
    </font>
    <font>
      <b/>
      <sz val="12"/>
      <color indexed="9"/>
      <name val="Arial Narrow"/>
      <family val="2"/>
    </font>
    <font>
      <b/>
      <sz val="11"/>
      <color indexed="8"/>
      <name val="Arial Narrow"/>
      <family val="2"/>
    </font>
    <font>
      <sz val="12"/>
      <color indexed="63"/>
      <name val="Arial Narrow"/>
      <family val="2"/>
    </font>
    <font>
      <sz val="11"/>
      <color indexed="63"/>
      <name val="Arial Narrow"/>
      <family val="2"/>
    </font>
    <font>
      <sz val="11"/>
      <color indexed="8"/>
      <name val="Arial Narrow"/>
      <family val="2"/>
    </font>
    <font>
      <b/>
      <sz val="14"/>
      <color indexed="52"/>
      <name val="Arial"/>
      <family val="2"/>
    </font>
    <font>
      <b/>
      <sz val="12"/>
      <color indexed="52"/>
      <name val="Arial"/>
      <family val="2"/>
    </font>
    <font>
      <b/>
      <sz val="11"/>
      <color rgb="FF005480"/>
      <name val="Arial Narrow"/>
      <family val="2"/>
    </font>
    <font>
      <sz val="11"/>
      <color theme="5"/>
      <name val="Calibri"/>
      <family val="2"/>
    </font>
    <font>
      <b/>
      <sz val="10"/>
      <color theme="0"/>
      <name val="Calibri"/>
      <family val="2"/>
      <scheme val="minor"/>
    </font>
    <font>
      <sz val="10"/>
      <color theme="1"/>
      <name val="Calibri"/>
      <family val="2"/>
      <scheme val="minor"/>
    </font>
    <font>
      <sz val="12"/>
      <color rgb="FF000000"/>
      <name val="Calibri"/>
      <family val="2"/>
      <scheme val="minor"/>
    </font>
    <font>
      <sz val="12"/>
      <color rgb="FFA0A0A4"/>
      <name val="Arial Narrow"/>
      <family val="2"/>
    </font>
    <font>
      <sz val="3.3"/>
      <color rgb="FFA0A0A4"/>
      <name val="Arial Narrow"/>
      <family val="2"/>
    </font>
    <font>
      <sz val="1.3"/>
      <color rgb="FFB4B4B4"/>
      <name val="Arial Narrow"/>
      <family val="2"/>
    </font>
    <font>
      <sz val="12"/>
      <color theme="3"/>
      <name val="Calibri"/>
      <family val="2"/>
      <scheme val="minor"/>
    </font>
    <font>
      <sz val="12"/>
      <color theme="9" tint="-0.499984740745262"/>
      <name val="Calibri"/>
      <family val="2"/>
      <scheme val="minor"/>
    </font>
    <font>
      <sz val="12"/>
      <color rgb="FF002060"/>
      <name val="Calibri"/>
      <family val="2"/>
      <scheme val="minor"/>
    </font>
    <font>
      <sz val="11"/>
      <name val="Calibri"/>
      <family val="2"/>
    </font>
    <font>
      <b/>
      <sz val="11"/>
      <name val="Calibri"/>
      <family val="2"/>
    </font>
    <font>
      <b/>
      <sz val="11"/>
      <color theme="1"/>
      <name val="Calibri"/>
      <family val="2"/>
    </font>
    <font>
      <sz val="9.5"/>
      <color rgb="FF000000"/>
      <name val="Arial"/>
      <family val="2"/>
    </font>
    <font>
      <b/>
      <sz val="9.5"/>
      <color rgb="FF112277"/>
      <name val="Arial"/>
      <family val="2"/>
    </font>
    <font>
      <b/>
      <sz val="10"/>
      <color theme="0"/>
      <name val="Calibri"/>
      <family val="2"/>
    </font>
    <font>
      <b/>
      <sz val="14"/>
      <color rgb="FF005480"/>
      <name val="Calibri"/>
      <family val="2"/>
    </font>
    <font>
      <b/>
      <sz val="11"/>
      <color rgb="FFFEFEFE"/>
      <name val="Calibri"/>
      <family val="2"/>
    </font>
    <font>
      <sz val="10"/>
      <name val="Calibri"/>
      <family val="2"/>
    </font>
    <font>
      <b/>
      <sz val="9.5"/>
      <color theme="0"/>
      <name val="Arial"/>
      <family val="2"/>
    </font>
    <font>
      <sz val="11"/>
      <color rgb="FF002060"/>
      <name val="Calibri"/>
      <family val="2"/>
      <scheme val="minor"/>
    </font>
    <font>
      <i/>
      <sz val="8"/>
      <color theme="0" tint="-0.499984740745262"/>
      <name val="Calibri"/>
      <family val="2"/>
      <scheme val="minor"/>
    </font>
  </fonts>
  <fills count="5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0"/>
        <bgColor theme="4" tint="0.79998168889431442"/>
      </patternFill>
    </fill>
    <fill>
      <patternFill patternType="solid">
        <fgColor rgb="FFBFBFBF"/>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5480"/>
        <bgColor rgb="FF005480"/>
      </patternFill>
    </fill>
    <fill>
      <patternFill patternType="solid">
        <fgColor rgb="FF5B9BD5"/>
        <bgColor indexed="64"/>
      </patternFill>
    </fill>
    <fill>
      <patternFill patternType="solid">
        <fgColor rgb="FFFFFFFF"/>
        <bgColor indexed="64"/>
      </patternFill>
    </fill>
    <fill>
      <patternFill patternType="solid">
        <fgColor rgb="FF005480"/>
        <bgColor indexed="64"/>
      </patternFill>
    </fill>
    <fill>
      <patternFill patternType="solid">
        <fgColor rgb="FFF2F2F2"/>
        <bgColor indexed="64"/>
      </patternFill>
    </fill>
    <fill>
      <patternFill patternType="solid">
        <fgColor rgb="FFEDF2F9"/>
        <bgColor indexed="64"/>
      </patternFill>
    </fill>
    <fill>
      <patternFill patternType="solid">
        <fgColor rgb="FFFAFBFE"/>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9900"/>
        <bgColor indexed="64"/>
      </patternFill>
    </fill>
    <fill>
      <patternFill patternType="solid">
        <fgColor rgb="FF1F4E78"/>
        <bgColor indexed="64"/>
      </patternFill>
    </fill>
    <fill>
      <patternFill patternType="solid">
        <fgColor theme="2"/>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A0A0A4"/>
      </left>
      <right style="medium">
        <color rgb="FFA0A0A4"/>
      </right>
      <top style="medium">
        <color rgb="FFA0A0A4"/>
      </top>
      <bottom/>
      <diagonal/>
    </border>
    <border>
      <left/>
      <right style="medium">
        <color rgb="FFA0A0A4"/>
      </right>
      <top style="medium">
        <color rgb="FFA0A0A4"/>
      </top>
      <bottom/>
      <diagonal/>
    </border>
    <border>
      <left/>
      <right style="medium">
        <color rgb="FFA0A0A4"/>
      </right>
      <top/>
      <bottom style="thin">
        <color rgb="FF08416D"/>
      </bottom>
      <diagonal/>
    </border>
    <border>
      <left style="medium">
        <color rgb="FFA0A0A4"/>
      </left>
      <right style="medium">
        <color rgb="FFA0A0A4"/>
      </right>
      <top/>
      <bottom style="thin">
        <color rgb="FF08416D"/>
      </bottom>
      <diagonal/>
    </border>
    <border>
      <left style="thin">
        <color rgb="FFA0A0A4"/>
      </left>
      <right style="medium">
        <color rgb="FFA0A0A4"/>
      </right>
      <top/>
      <bottom style="thin">
        <color rgb="FFA0A0A4"/>
      </bottom>
      <diagonal/>
    </border>
    <border>
      <left style="medium">
        <color rgb="FFA0A0A4"/>
      </left>
      <right style="medium">
        <color rgb="FFA0A0A4"/>
      </right>
      <top/>
      <bottom style="thin">
        <color rgb="FFA0A0A4"/>
      </bottom>
      <diagonal/>
    </border>
    <border>
      <left style="thin">
        <color rgb="FFA0A0A4"/>
      </left>
      <right style="medium">
        <color rgb="FFA0A0A4"/>
      </right>
      <top style="thin">
        <color rgb="FFA0A0A4"/>
      </top>
      <bottom style="thin">
        <color rgb="FFA0A0A4"/>
      </bottom>
      <diagonal/>
    </border>
    <border>
      <left style="medium">
        <color rgb="FFA0A0A4"/>
      </left>
      <right style="medium">
        <color rgb="FFA0A0A4"/>
      </right>
      <top style="thin">
        <color rgb="FFA0A0A4"/>
      </top>
      <bottom style="thin">
        <color rgb="FFA0A0A4"/>
      </bottom>
      <diagonal/>
    </border>
    <border>
      <left style="thin">
        <color rgb="FFA0A0A4"/>
      </left>
      <right style="medium">
        <color rgb="FFA0A0A4"/>
      </right>
      <top style="thin">
        <color rgb="FFA0A0A4"/>
      </top>
      <bottom style="medium">
        <color rgb="FFA0A0A4"/>
      </bottom>
      <diagonal/>
    </border>
    <border>
      <left style="medium">
        <color rgb="FFA0A0A4"/>
      </left>
      <right style="medium">
        <color rgb="FFA0A0A4"/>
      </right>
      <top style="thin">
        <color rgb="FFA0A0A4"/>
      </top>
      <bottom style="medium">
        <color rgb="FFA0A0A4"/>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style="thin">
        <color indexed="64"/>
      </left>
      <right/>
      <top/>
      <bottom/>
      <diagonal/>
    </border>
    <border>
      <left style="thin">
        <color auto="1"/>
      </left>
      <right style="thin">
        <color auto="1"/>
      </right>
      <top/>
      <bottom/>
      <diagonal/>
    </border>
  </borders>
  <cellStyleXfs count="7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0" fontId="35" fillId="0" borderId="0" applyNumberFormat="0" applyFill="0" applyBorder="0" applyAlignment="0" applyProtection="0"/>
    <xf numFmtId="0" fontId="36" fillId="0" borderId="14" applyNumberFormat="0" applyFill="0" applyAlignment="0" applyProtection="0"/>
    <xf numFmtId="0" fontId="37" fillId="0" borderId="15" applyNumberFormat="0" applyFill="0" applyAlignment="0" applyProtection="0"/>
    <xf numFmtId="0" fontId="38" fillId="0" borderId="16" applyNumberFormat="0" applyFill="0" applyAlignment="0" applyProtection="0"/>
    <xf numFmtId="0" fontId="38" fillId="0" borderId="0" applyNumberFormat="0" applyFill="0" applyBorder="0" applyAlignment="0" applyProtection="0"/>
    <xf numFmtId="0" fontId="39" fillId="8" borderId="0" applyNumberFormat="0" applyBorder="0" applyAlignment="0" applyProtection="0"/>
    <xf numFmtId="0" fontId="40" fillId="9" borderId="0" applyNumberFormat="0" applyBorder="0" applyAlignment="0" applyProtection="0"/>
    <xf numFmtId="0" fontId="41" fillId="10" borderId="0" applyNumberFormat="0" applyBorder="0" applyAlignment="0" applyProtection="0"/>
    <xf numFmtId="0" fontId="42" fillId="11" borderId="17" applyNumberFormat="0" applyAlignment="0" applyProtection="0"/>
    <xf numFmtId="0" fontId="43" fillId="12" borderId="18" applyNumberFormat="0" applyAlignment="0" applyProtection="0"/>
    <xf numFmtId="0" fontId="44" fillId="12" borderId="17" applyNumberFormat="0" applyAlignment="0" applyProtection="0"/>
    <xf numFmtId="0" fontId="45" fillId="0" borderId="19" applyNumberFormat="0" applyFill="0" applyAlignment="0" applyProtection="0"/>
    <xf numFmtId="0" fontId="46" fillId="13" borderId="20" applyNumberFormat="0" applyAlignment="0" applyProtection="0"/>
    <xf numFmtId="0" fontId="47" fillId="0" borderId="0" applyNumberFormat="0" applyFill="0" applyBorder="0" applyAlignment="0" applyProtection="0"/>
    <xf numFmtId="0" fontId="1" fillId="14" borderId="21" applyNumberFormat="0" applyFont="0" applyAlignment="0" applyProtection="0"/>
    <xf numFmtId="0" fontId="48" fillId="0" borderId="0" applyNumberFormat="0" applyFill="0" applyBorder="0" applyAlignment="0" applyProtection="0"/>
    <xf numFmtId="0" fontId="2" fillId="0" borderId="22" applyNumberFormat="0" applyFill="0" applyAlignment="0" applyProtection="0"/>
    <xf numFmtId="0" fontId="4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49" fillId="22" borderId="0" applyNumberFormat="0" applyBorder="0" applyAlignment="0" applyProtection="0"/>
    <xf numFmtId="0" fontId="4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49" fillId="26" borderId="0" applyNumberFormat="0" applyBorder="0" applyAlignment="0" applyProtection="0"/>
    <xf numFmtId="0" fontId="4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49" fillId="30" borderId="0" applyNumberFormat="0" applyBorder="0" applyAlignment="0" applyProtection="0"/>
    <xf numFmtId="0" fontId="4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9" fillId="34" borderId="0" applyNumberFormat="0" applyBorder="0" applyAlignment="0" applyProtection="0"/>
    <xf numFmtId="0" fontId="49"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49" fillId="38" borderId="0" applyNumberFormat="0" applyBorder="0" applyAlignment="0" applyProtection="0"/>
    <xf numFmtId="0" fontId="52" fillId="0" borderId="0"/>
    <xf numFmtId="0" fontId="52" fillId="0" borderId="0"/>
    <xf numFmtId="0" fontId="24" fillId="0" borderId="0"/>
    <xf numFmtId="0" fontId="53" fillId="40" borderId="0" applyNumberFormat="0" applyBorder="0" applyAlignment="0" applyProtection="0"/>
    <xf numFmtId="43" fontId="24" fillId="0" borderId="0" applyFont="0" applyFill="0" applyBorder="0" applyAlignment="0" applyProtection="0"/>
    <xf numFmtId="0" fontId="24" fillId="0" borderId="0"/>
    <xf numFmtId="9" fontId="24"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21" applyNumberFormat="0" applyFont="0" applyAlignment="0" applyProtection="0"/>
    <xf numFmtId="0" fontId="4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5" fillId="0" borderId="0"/>
  </cellStyleXfs>
  <cellXfs count="418">
    <xf numFmtId="0" fontId="0" fillId="0" borderId="0" xfId="0"/>
    <xf numFmtId="0" fontId="0" fillId="2" borderId="0" xfId="0" applyFill="1" applyAlignment="1">
      <alignment vertical="center"/>
    </xf>
    <xf numFmtId="0" fontId="4" fillId="2" borderId="0" xfId="0" applyFont="1" applyFill="1" applyAlignment="1">
      <alignment horizontal="left"/>
    </xf>
    <xf numFmtId="0" fontId="5" fillId="2" borderId="0" xfId="0" applyFont="1" applyFill="1" applyAlignment="1">
      <alignment horizontal="left"/>
    </xf>
    <xf numFmtId="0" fontId="0" fillId="2" borderId="0" xfId="0" applyFill="1"/>
    <xf numFmtId="0" fontId="10" fillId="0" borderId="0" xfId="0" applyFont="1" applyAlignment="1">
      <alignment vertical="top" wrapText="1"/>
    </xf>
    <xf numFmtId="0" fontId="2" fillId="3" borderId="1" xfId="0" applyFont="1" applyFill="1" applyBorder="1" applyAlignment="1">
      <alignment horizontal="center"/>
    </xf>
    <xf numFmtId="0" fontId="0" fillId="0" borderId="1" xfId="0" applyBorder="1"/>
    <xf numFmtId="165" fontId="0" fillId="0" borderId="1" xfId="2" applyNumberFormat="1" applyFont="1" applyBorder="1"/>
    <xf numFmtId="166" fontId="0" fillId="0" borderId="1" xfId="0" applyNumberFormat="1" applyBorder="1"/>
    <xf numFmtId="0" fontId="0" fillId="0" borderId="0" xfId="0" applyAlignment="1">
      <alignment horizontal="center"/>
    </xf>
    <xf numFmtId="167" fontId="0" fillId="0" borderId="1" xfId="0" applyNumberFormat="1" applyBorder="1"/>
    <xf numFmtId="4" fontId="0" fillId="0" borderId="0" xfId="0" applyNumberFormat="1"/>
    <xf numFmtId="167" fontId="0" fillId="0" borderId="0" xfId="0" applyNumberFormat="1"/>
    <xf numFmtId="0" fontId="0" fillId="0" borderId="1" xfId="0" applyBorder="1" applyAlignment="1">
      <alignment wrapText="1"/>
    </xf>
    <xf numFmtId="0" fontId="11" fillId="0" borderId="0" xfId="0" applyFont="1" applyAlignment="1">
      <alignment horizontal="left"/>
    </xf>
    <xf numFmtId="0" fontId="0" fillId="0" borderId="0" xfId="0" applyAlignment="1">
      <alignment vertical="top" wrapText="1"/>
    </xf>
    <xf numFmtId="3" fontId="0" fillId="0" borderId="1" xfId="0" applyNumberFormat="1" applyBorder="1"/>
    <xf numFmtId="3" fontId="0" fillId="0" borderId="0" xfId="0" applyNumberFormat="1"/>
    <xf numFmtId="166" fontId="0" fillId="0" borderId="0" xfId="0" applyNumberFormat="1"/>
    <xf numFmtId="0" fontId="12" fillId="0" borderId="0" xfId="0" applyFont="1" applyAlignment="1">
      <alignment vertical="top"/>
    </xf>
    <xf numFmtId="0" fontId="2" fillId="3" borderId="1" xfId="0" applyFont="1" applyFill="1" applyBorder="1"/>
    <xf numFmtId="166" fontId="0" fillId="0" borderId="1" xfId="3" applyNumberFormat="1" applyFont="1" applyFill="1" applyBorder="1"/>
    <xf numFmtId="0" fontId="2" fillId="3" borderId="1" xfId="0" applyFont="1" applyFill="1" applyBorder="1" applyAlignment="1">
      <alignment horizontal="center" vertical="center"/>
    </xf>
    <xf numFmtId="0" fontId="2" fillId="3" borderId="1" xfId="0" applyFont="1" applyFill="1" applyBorder="1" applyAlignment="1">
      <alignment horizontal="center" wrapText="1"/>
    </xf>
    <xf numFmtId="166" fontId="0" fillId="0" borderId="0" xfId="3" applyNumberFormat="1" applyFont="1"/>
    <xf numFmtId="166" fontId="2" fillId="3" borderId="1" xfId="3" applyNumberFormat="1" applyFont="1" applyFill="1" applyBorder="1" applyAlignment="1">
      <alignment horizontal="center" vertical="center" wrapText="1"/>
    </xf>
    <xf numFmtId="166" fontId="2" fillId="3" borderId="1" xfId="3" applyNumberFormat="1" applyFont="1" applyFill="1" applyBorder="1"/>
    <xf numFmtId="0" fontId="4" fillId="0" borderId="0" xfId="0" applyFont="1" applyAlignment="1">
      <alignment horizontal="left"/>
    </xf>
    <xf numFmtId="0" fontId="11" fillId="0" borderId="0" xfId="0" applyFont="1"/>
    <xf numFmtId="0" fontId="10" fillId="0" borderId="0" xfId="0" applyFont="1" applyAlignment="1">
      <alignment horizontal="left"/>
    </xf>
    <xf numFmtId="0" fontId="10" fillId="0" borderId="0" xfId="0" applyFont="1" applyAlignment="1">
      <alignment horizontal="left" wrapText="1"/>
    </xf>
    <xf numFmtId="0" fontId="13" fillId="0" borderId="0" xfId="0" applyFont="1"/>
    <xf numFmtId="0" fontId="13" fillId="3" borderId="1" xfId="0" applyFont="1" applyFill="1" applyBorder="1" applyAlignment="1">
      <alignment horizontal="center"/>
    </xf>
    <xf numFmtId="0" fontId="11" fillId="0" borderId="1" xfId="0" applyFont="1" applyBorder="1" applyAlignment="1">
      <alignment horizontal="left"/>
    </xf>
    <xf numFmtId="3" fontId="0" fillId="0" borderId="1" xfId="1" applyNumberFormat="1" applyFont="1" applyFill="1" applyBorder="1" applyAlignment="1">
      <alignment horizontal="right"/>
    </xf>
    <xf numFmtId="166" fontId="11" fillId="0" borderId="0" xfId="3" applyNumberFormat="1" applyFont="1" applyFill="1"/>
    <xf numFmtId="0" fontId="13" fillId="3" borderId="1" xfId="0" applyFont="1" applyFill="1" applyBorder="1" applyAlignment="1">
      <alignment horizontal="left"/>
    </xf>
    <xf numFmtId="3" fontId="2" fillId="3" borderId="1" xfId="1" applyNumberFormat="1" applyFont="1" applyFill="1" applyBorder="1" applyAlignment="1">
      <alignment horizontal="right"/>
    </xf>
    <xf numFmtId="0" fontId="14" fillId="4" borderId="1" xfId="0" applyFont="1" applyFill="1" applyBorder="1" applyAlignment="1">
      <alignment horizontal="left"/>
    </xf>
    <xf numFmtId="166" fontId="16" fillId="0" borderId="0" xfId="0" applyNumberFormat="1" applyFont="1"/>
    <xf numFmtId="0" fontId="14" fillId="0" borderId="0" xfId="0" applyFont="1"/>
    <xf numFmtId="0" fontId="16" fillId="0" borderId="0" xfId="0" applyFont="1"/>
    <xf numFmtId="0" fontId="13" fillId="0" borderId="0" xfId="0" applyFont="1" applyAlignment="1">
      <alignment horizontal="left"/>
    </xf>
    <xf numFmtId="3" fontId="2" fillId="0" borderId="0" xfId="1" applyNumberFormat="1" applyFont="1" applyFill="1" applyBorder="1"/>
    <xf numFmtId="166" fontId="13" fillId="0" borderId="0" xfId="0" applyNumberFormat="1" applyFont="1"/>
    <xf numFmtId="37" fontId="11" fillId="0" borderId="0" xfId="0" applyNumberFormat="1" applyFont="1"/>
    <xf numFmtId="0" fontId="0" fillId="0" borderId="1" xfId="0" applyBorder="1" applyAlignment="1">
      <alignment horizontal="left"/>
    </xf>
    <xf numFmtId="3" fontId="0" fillId="0" borderId="1" xfId="0" applyNumberFormat="1" applyBorder="1" applyAlignment="1">
      <alignment horizontal="right"/>
    </xf>
    <xf numFmtId="0" fontId="2" fillId="3" borderId="1" xfId="0" applyFont="1" applyFill="1" applyBorder="1" applyAlignment="1">
      <alignment horizontal="left"/>
    </xf>
    <xf numFmtId="3" fontId="2" fillId="3" borderId="1" xfId="0" applyNumberFormat="1" applyFont="1" applyFill="1" applyBorder="1" applyAlignment="1">
      <alignment horizontal="right"/>
    </xf>
    <xf numFmtId="0" fontId="2" fillId="0" borderId="0" xfId="0" applyFont="1" applyAlignment="1">
      <alignment horizontal="left"/>
    </xf>
    <xf numFmtId="3" fontId="2" fillId="0" borderId="0" xfId="0" applyNumberFormat="1" applyFont="1" applyAlignment="1">
      <alignment horizontal="center"/>
    </xf>
    <xf numFmtId="166" fontId="13" fillId="0" borderId="0" xfId="3" applyNumberFormat="1" applyFont="1" applyFill="1" applyBorder="1" applyAlignment="1">
      <alignment horizontal="center"/>
    </xf>
    <xf numFmtId="0" fontId="2" fillId="0" borderId="0" xfId="0" applyFont="1"/>
    <xf numFmtId="0" fontId="0" fillId="0" borderId="0" xfId="0" applyAlignment="1">
      <alignment horizontal="left"/>
    </xf>
    <xf numFmtId="0" fontId="11" fillId="0" borderId="1" xfId="0" applyFont="1" applyBorder="1"/>
    <xf numFmtId="0" fontId="13" fillId="3" borderId="1" xfId="0" applyFont="1" applyFill="1" applyBorder="1"/>
    <xf numFmtId="0" fontId="10" fillId="0" borderId="0" xfId="0" applyFont="1" applyAlignment="1">
      <alignment wrapText="1"/>
    </xf>
    <xf numFmtId="0" fontId="10" fillId="0" borderId="10" xfId="0" applyFont="1" applyBorder="1" applyAlignment="1">
      <alignment horizontal="left" wrapText="1"/>
    </xf>
    <xf numFmtId="166" fontId="0" fillId="0" borderId="1" xfId="3" applyNumberFormat="1" applyFont="1" applyFill="1" applyBorder="1" applyAlignment="1">
      <alignment horizontal="right"/>
    </xf>
    <xf numFmtId="3" fontId="0" fillId="0" borderId="1" xfId="3" applyNumberFormat="1" applyFont="1" applyFill="1" applyBorder="1" applyAlignment="1">
      <alignment horizontal="right"/>
    </xf>
    <xf numFmtId="166" fontId="0" fillId="0" borderId="0" xfId="3" applyNumberFormat="1" applyFont="1" applyFill="1"/>
    <xf numFmtId="3" fontId="2" fillId="3" borderId="1" xfId="3" applyNumberFormat="1" applyFont="1" applyFill="1" applyBorder="1" applyAlignment="1">
      <alignment horizontal="right"/>
    </xf>
    <xf numFmtId="37" fontId="0" fillId="0" borderId="0" xfId="0" applyNumberFormat="1"/>
    <xf numFmtId="3" fontId="15" fillId="0" borderId="0" xfId="0" applyNumberFormat="1" applyFont="1"/>
    <xf numFmtId="0" fontId="15" fillId="0" borderId="0" xfId="0" applyFont="1"/>
    <xf numFmtId="0" fontId="17" fillId="0" borderId="0" xfId="0" applyFont="1"/>
    <xf numFmtId="0" fontId="17" fillId="0" borderId="0" xfId="0" applyFont="1" applyAlignment="1">
      <alignment wrapText="1"/>
    </xf>
    <xf numFmtId="166" fontId="0" fillId="0" borderId="0" xfId="3" applyNumberFormat="1" applyFont="1" applyBorder="1"/>
    <xf numFmtId="0" fontId="2" fillId="3" borderId="1" xfId="3" applyNumberFormat="1" applyFont="1" applyFill="1" applyBorder="1" applyAlignment="1">
      <alignment horizontal="center"/>
    </xf>
    <xf numFmtId="166" fontId="0" fillId="0" borderId="0" xfId="3" applyNumberFormat="1" applyFont="1" applyFill="1" applyBorder="1"/>
    <xf numFmtId="166" fontId="11" fillId="0" borderId="0" xfId="0" applyNumberFormat="1" applyFont="1"/>
    <xf numFmtId="168" fontId="0" fillId="0" borderId="0" xfId="3" applyNumberFormat="1" applyFont="1" applyBorder="1"/>
    <xf numFmtId="168" fontId="11" fillId="0" borderId="0" xfId="0" applyNumberFormat="1" applyFont="1"/>
    <xf numFmtId="0" fontId="11" fillId="0" borderId="4" xfId="0" applyFont="1" applyBorder="1"/>
    <xf numFmtId="0" fontId="13" fillId="3" borderId="4" xfId="0" applyFont="1" applyFill="1" applyBorder="1"/>
    <xf numFmtId="0" fontId="14" fillId="4" borderId="4" xfId="0" applyFont="1" applyFill="1" applyBorder="1"/>
    <xf numFmtId="164" fontId="18" fillId="0" borderId="0" xfId="0" applyNumberFormat="1" applyFont="1" applyAlignment="1">
      <alignment horizontal="left"/>
    </xf>
    <xf numFmtId="0" fontId="19" fillId="0" borderId="0" xfId="0" applyFont="1" applyAlignment="1">
      <alignment horizontal="left"/>
    </xf>
    <xf numFmtId="0" fontId="18" fillId="0" borderId="0" xfId="0" applyFont="1" applyAlignment="1">
      <alignment horizontal="left"/>
    </xf>
    <xf numFmtId="170" fontId="11" fillId="0" borderId="0" xfId="2" applyNumberFormat="1" applyFont="1" applyFill="1" applyBorder="1" applyAlignment="1">
      <alignment horizontal="right"/>
    </xf>
    <xf numFmtId="170" fontId="0" fillId="0" borderId="0" xfId="2" applyNumberFormat="1" applyFont="1" applyFill="1" applyBorder="1" applyAlignment="1">
      <alignment horizontal="center"/>
    </xf>
    <xf numFmtId="165" fontId="0" fillId="0" borderId="0" xfId="0" applyNumberFormat="1" applyAlignment="1">
      <alignment horizontal="center"/>
    </xf>
    <xf numFmtId="0" fontId="2" fillId="0" borderId="0" xfId="0" applyFont="1" applyAlignment="1">
      <alignment horizontal="right"/>
    </xf>
    <xf numFmtId="44" fontId="2" fillId="0" borderId="0" xfId="2" applyFont="1" applyFill="1" applyBorder="1" applyAlignment="1">
      <alignment horizontal="center"/>
    </xf>
    <xf numFmtId="166" fontId="2" fillId="0" borderId="0" xfId="3" applyNumberFormat="1" applyFont="1" applyFill="1" applyBorder="1" applyAlignment="1">
      <alignment horizontal="center"/>
    </xf>
    <xf numFmtId="0" fontId="2" fillId="0" borderId="0" xfId="0" applyFont="1" applyAlignment="1">
      <alignment horizontal="center" wrapText="1"/>
    </xf>
    <xf numFmtId="0" fontId="0" fillId="0" borderId="1" xfId="0" applyBorder="1" applyAlignment="1">
      <alignment horizontal="left" wrapText="1"/>
    </xf>
    <xf numFmtId="169" fontId="0" fillId="0" borderId="1" xfId="0" applyNumberFormat="1" applyBorder="1"/>
    <xf numFmtId="166" fontId="0" fillId="0" borderId="0" xfId="0" applyNumberFormat="1" applyAlignment="1">
      <alignment horizontal="center"/>
    </xf>
    <xf numFmtId="166" fontId="2" fillId="3" borderId="1" xfId="0" applyNumberFormat="1" applyFont="1" applyFill="1" applyBorder="1" applyAlignment="1">
      <alignment horizontal="center" wrapText="1"/>
    </xf>
    <xf numFmtId="166" fontId="2" fillId="3" borderId="1" xfId="0" applyNumberFormat="1" applyFont="1" applyFill="1" applyBorder="1" applyAlignment="1">
      <alignment horizontal="right"/>
    </xf>
    <xf numFmtId="0" fontId="11" fillId="0" borderId="0" xfId="0" applyFont="1" applyAlignment="1">
      <alignment horizontal="left" vertical="top" wrapText="1"/>
    </xf>
    <xf numFmtId="0" fontId="0" fillId="0" borderId="4" xfId="0" applyBorder="1"/>
    <xf numFmtId="0" fontId="2" fillId="3" borderId="4" xfId="0" applyFont="1" applyFill="1" applyBorder="1"/>
    <xf numFmtId="2" fontId="2" fillId="3" borderId="1" xfId="3" applyNumberFormat="1" applyFont="1" applyFill="1" applyBorder="1" applyAlignment="1">
      <alignment horizontal="right"/>
    </xf>
    <xf numFmtId="2" fontId="2" fillId="3" borderId="1" xfId="0" applyNumberFormat="1" applyFont="1" applyFill="1" applyBorder="1" applyAlignment="1">
      <alignment horizontal="right"/>
    </xf>
    <xf numFmtId="0" fontId="0" fillId="0" borderId="0" xfId="0" applyAlignment="1">
      <alignment horizontal="left" wrapText="1"/>
    </xf>
    <xf numFmtId="0" fontId="17" fillId="0" borderId="0" xfId="0" applyFont="1" applyAlignment="1">
      <alignment horizontal="left" wrapText="1"/>
    </xf>
    <xf numFmtId="2" fontId="0" fillId="0" borderId="0" xfId="0" applyNumberFormat="1"/>
    <xf numFmtId="0" fontId="2" fillId="0" borderId="0" xfId="0" applyFont="1" applyAlignment="1">
      <alignment horizontal="center"/>
    </xf>
    <xf numFmtId="0" fontId="6" fillId="0" borderId="0" xfId="0" applyFont="1" applyAlignment="1">
      <alignment horizontal="left"/>
    </xf>
    <xf numFmtId="9" fontId="1" fillId="0" borderId="0" xfId="3" applyFont="1" applyFill="1"/>
    <xf numFmtId="166" fontId="1" fillId="0" borderId="0" xfId="3" applyNumberFormat="1" applyFont="1" applyFill="1"/>
    <xf numFmtId="44" fontId="0" fillId="0" borderId="0" xfId="0" applyNumberFormat="1" applyAlignment="1">
      <alignment horizontal="center"/>
    </xf>
    <xf numFmtId="5" fontId="0" fillId="0" borderId="0" xfId="0" applyNumberFormat="1"/>
    <xf numFmtId="171" fontId="0" fillId="0" borderId="0" xfId="0" applyNumberFormat="1"/>
    <xf numFmtId="0" fontId="6" fillId="0" borderId="0" xfId="0" applyFont="1"/>
    <xf numFmtId="0" fontId="21" fillId="0" borderId="0" xfId="0" applyFont="1" applyAlignment="1">
      <alignment vertical="top"/>
    </xf>
    <xf numFmtId="0" fontId="21" fillId="0" borderId="0" xfId="0" applyFont="1" applyAlignment="1">
      <alignment horizontal="left" vertical="top"/>
    </xf>
    <xf numFmtId="0" fontId="3" fillId="2" borderId="0" xfId="0" applyFont="1" applyFill="1" applyAlignment="1">
      <alignment horizontal="left" vertical="center"/>
    </xf>
    <xf numFmtId="49" fontId="6" fillId="2" borderId="0" xfId="0" applyNumberFormat="1" applyFont="1" applyFill="1" applyAlignment="1">
      <alignment horizontal="left" vertical="center"/>
    </xf>
    <xf numFmtId="0" fontId="0" fillId="2" borderId="0" xfId="0" applyFill="1" applyAlignment="1">
      <alignment horizontal="left"/>
    </xf>
    <xf numFmtId="17" fontId="9" fillId="2" borderId="0" xfId="0" quotePrefix="1" applyNumberFormat="1" applyFont="1" applyFill="1" applyAlignment="1">
      <alignment horizontal="left" vertical="center"/>
    </xf>
    <xf numFmtId="0" fontId="7" fillId="0" borderId="0" xfId="4" applyAlignment="1">
      <alignment horizontal="left"/>
    </xf>
    <xf numFmtId="0" fontId="17" fillId="0" borderId="0" xfId="0" applyFont="1" applyAlignment="1">
      <alignment vertical="top" wrapText="1"/>
    </xf>
    <xf numFmtId="166" fontId="24" fillId="0" borderId="1" xfId="0" applyNumberFormat="1" applyFont="1" applyBorder="1"/>
    <xf numFmtId="166" fontId="25" fillId="3" borderId="1" xfId="0" applyNumberFormat="1" applyFont="1" applyFill="1" applyBorder="1"/>
    <xf numFmtId="166" fontId="14" fillId="0" borderId="0" xfId="0" applyNumberFormat="1" applyFont="1"/>
    <xf numFmtId="166" fontId="24" fillId="4" borderId="1" xfId="0" applyNumberFormat="1" applyFont="1" applyFill="1" applyBorder="1"/>
    <xf numFmtId="3" fontId="2" fillId="5" borderId="1" xfId="0" applyNumberFormat="1" applyFont="1" applyFill="1" applyBorder="1"/>
    <xf numFmtId="166" fontId="2" fillId="5" borderId="1" xfId="0" applyNumberFormat="1" applyFont="1" applyFill="1" applyBorder="1"/>
    <xf numFmtId="172" fontId="0" fillId="0" borderId="1" xfId="0" applyNumberFormat="1" applyBorder="1"/>
    <xf numFmtId="172" fontId="2" fillId="5" borderId="1" xfId="0" applyNumberFormat="1" applyFont="1" applyFill="1" applyBorder="1"/>
    <xf numFmtId="172" fontId="2" fillId="3" borderId="1" xfId="0" applyNumberFormat="1" applyFont="1" applyFill="1" applyBorder="1"/>
    <xf numFmtId="169" fontId="2" fillId="5" borderId="1" xfId="0" applyNumberFormat="1" applyFont="1" applyFill="1" applyBorder="1"/>
    <xf numFmtId="164" fontId="0" fillId="0" borderId="1" xfId="0" quotePrefix="1" applyNumberFormat="1" applyBorder="1" applyAlignment="1">
      <alignment horizontal="right"/>
    </xf>
    <xf numFmtId="164" fontId="0" fillId="0" borderId="1" xfId="0" applyNumberFormat="1" applyBorder="1" applyAlignment="1">
      <alignment horizontal="right"/>
    </xf>
    <xf numFmtId="169" fontId="0" fillId="0" borderId="4" xfId="0" applyNumberFormat="1" applyBorder="1"/>
    <xf numFmtId="169" fontId="2" fillId="5" borderId="4" xfId="0" applyNumberFormat="1" applyFont="1" applyFill="1" applyBorder="1"/>
    <xf numFmtId="164" fontId="0" fillId="0" borderId="0" xfId="0" applyNumberFormat="1"/>
    <xf numFmtId="165" fontId="0" fillId="6" borderId="1" xfId="0" applyNumberFormat="1" applyFill="1" applyBorder="1"/>
    <xf numFmtId="166" fontId="26" fillId="0" borderId="1" xfId="0" applyNumberFormat="1" applyFont="1" applyBorder="1" applyAlignment="1">
      <alignment vertical="center"/>
    </xf>
    <xf numFmtId="166" fontId="27" fillId="3" borderId="1" xfId="0" applyNumberFormat="1" applyFont="1" applyFill="1" applyBorder="1" applyAlignment="1">
      <alignment vertical="center"/>
    </xf>
    <xf numFmtId="173" fontId="26" fillId="0" borderId="1" xfId="0" applyNumberFormat="1" applyFont="1" applyBorder="1" applyAlignment="1">
      <alignment vertical="center"/>
    </xf>
    <xf numFmtId="173" fontId="27" fillId="3" borderId="1" xfId="0" applyNumberFormat="1" applyFont="1" applyFill="1" applyBorder="1" applyAlignment="1">
      <alignment vertical="center"/>
    </xf>
    <xf numFmtId="174" fontId="26" fillId="0" borderId="1" xfId="0" applyNumberFormat="1" applyFont="1" applyBorder="1" applyAlignment="1">
      <alignment vertical="center"/>
    </xf>
    <xf numFmtId="165" fontId="27" fillId="3" borderId="1" xfId="0" applyNumberFormat="1" applyFont="1" applyFill="1" applyBorder="1" applyAlignment="1">
      <alignment vertical="center"/>
    </xf>
    <xf numFmtId="174" fontId="27" fillId="3" borderId="1" xfId="0" applyNumberFormat="1" applyFont="1" applyFill="1" applyBorder="1" applyAlignment="1">
      <alignment vertical="center"/>
    </xf>
    <xf numFmtId="172" fontId="28" fillId="4" borderId="1" xfId="0" applyNumberFormat="1" applyFont="1" applyFill="1" applyBorder="1"/>
    <xf numFmtId="0" fontId="2" fillId="3" borderId="1" xfId="0" applyFont="1" applyFill="1" applyBorder="1" applyAlignment="1">
      <alignment horizontal="left" wrapText="1"/>
    </xf>
    <xf numFmtId="3" fontId="11" fillId="0" borderId="1" xfId="0" applyNumberFormat="1" applyFont="1" applyBorder="1" applyAlignment="1">
      <alignment vertical="center"/>
    </xf>
    <xf numFmtId="166" fontId="11" fillId="0" borderId="1" xfId="3" applyNumberFormat="1" applyFont="1" applyFill="1" applyBorder="1" applyAlignment="1" applyProtection="1">
      <alignment vertical="center"/>
    </xf>
    <xf numFmtId="166" fontId="11" fillId="0" borderId="1" xfId="0" applyNumberFormat="1" applyFont="1" applyBorder="1" applyAlignment="1">
      <alignment vertical="center"/>
    </xf>
    <xf numFmtId="166" fontId="11" fillId="0" borderId="1" xfId="3" applyNumberFormat="1" applyFont="1" applyBorder="1"/>
    <xf numFmtId="3" fontId="11" fillId="0" borderId="1" xfId="0" applyNumberFormat="1" applyFont="1" applyBorder="1"/>
    <xf numFmtId="166" fontId="11" fillId="0" borderId="1" xfId="3" applyNumberFormat="1" applyFont="1" applyBorder="1" applyAlignment="1">
      <alignment vertical="center"/>
    </xf>
    <xf numFmtId="172" fontId="11" fillId="0" borderId="0" xfId="0" applyNumberFormat="1" applyFont="1"/>
    <xf numFmtId="10" fontId="0" fillId="0" borderId="0" xfId="3" applyNumberFormat="1" applyFont="1"/>
    <xf numFmtId="0" fontId="0" fillId="0" borderId="0" xfId="0" quotePrefix="1" applyAlignment="1">
      <alignment horizontal="right"/>
    </xf>
    <xf numFmtId="10" fontId="0" fillId="0" borderId="0" xfId="3" quotePrefix="1" applyNumberFormat="1" applyFont="1" applyFill="1" applyAlignment="1">
      <alignment horizontal="right"/>
    </xf>
    <xf numFmtId="10" fontId="0" fillId="0" borderId="0" xfId="3" applyNumberFormat="1" applyFont="1" applyFill="1"/>
    <xf numFmtId="10" fontId="0" fillId="0" borderId="1" xfId="0" quotePrefix="1" applyNumberFormat="1" applyBorder="1" applyAlignment="1">
      <alignment horizontal="right"/>
    </xf>
    <xf numFmtId="10" fontId="0" fillId="0" borderId="0" xfId="0" applyNumberFormat="1"/>
    <xf numFmtId="10" fontId="21" fillId="0" borderId="0" xfId="0" applyNumberFormat="1" applyFont="1" applyAlignment="1">
      <alignment horizontal="left" vertical="top"/>
    </xf>
    <xf numFmtId="166" fontId="11" fillId="0" borderId="1" xfId="0" applyNumberFormat="1" applyFont="1" applyBorder="1"/>
    <xf numFmtId="0" fontId="29" fillId="7" borderId="6" xfId="0" applyFont="1" applyFill="1" applyBorder="1" applyAlignment="1">
      <alignment horizontal="left" vertical="center" wrapText="1"/>
    </xf>
    <xf numFmtId="0" fontId="29" fillId="7" borderId="6" xfId="0" applyFont="1" applyFill="1" applyBorder="1" applyAlignment="1">
      <alignment vertical="center"/>
    </xf>
    <xf numFmtId="164" fontId="8" fillId="0" borderId="13" xfId="0" applyNumberFormat="1" applyFont="1" applyBorder="1" applyAlignment="1">
      <alignment horizontal="left" vertical="center"/>
    </xf>
    <xf numFmtId="0" fontId="30" fillId="0" borderId="2" xfId="0" applyFont="1" applyBorder="1" applyAlignment="1">
      <alignment vertical="center" wrapText="1"/>
    </xf>
    <xf numFmtId="0" fontId="30" fillId="0" borderId="2" xfId="0" applyFont="1" applyBorder="1" applyAlignment="1">
      <alignment horizontal="left" wrapText="1"/>
    </xf>
    <xf numFmtId="0" fontId="31" fillId="0" borderId="2" xfId="0" applyFont="1" applyBorder="1" applyAlignment="1">
      <alignment vertical="center" wrapText="1"/>
    </xf>
    <xf numFmtId="0" fontId="31" fillId="0" borderId="2" xfId="0" applyFont="1" applyBorder="1" applyAlignment="1">
      <alignment horizontal="left" wrapText="1"/>
    </xf>
    <xf numFmtId="0" fontId="32" fillId="0" borderId="2" xfId="0" applyFont="1" applyBorder="1" applyAlignment="1">
      <alignment vertical="center" wrapText="1"/>
    </xf>
    <xf numFmtId="0" fontId="32" fillId="0" borderId="2" xfId="0" applyFont="1" applyBorder="1" applyAlignment="1">
      <alignment horizontal="left" wrapText="1"/>
    </xf>
    <xf numFmtId="164" fontId="8" fillId="0" borderId="2" xfId="0" applyNumberFormat="1" applyFont="1" applyBorder="1" applyAlignment="1">
      <alignment horizontal="left" vertical="center"/>
    </xf>
    <xf numFmtId="0" fontId="33" fillId="0" borderId="2" xfId="0" applyFont="1" applyBorder="1" applyAlignment="1">
      <alignment vertical="center" wrapText="1"/>
    </xf>
    <xf numFmtId="164" fontId="8" fillId="0" borderId="1" xfId="0" applyNumberFormat="1" applyFont="1" applyBorder="1" applyAlignment="1">
      <alignment horizontal="left" vertical="center"/>
    </xf>
    <xf numFmtId="0" fontId="33" fillId="0" borderId="13" xfId="0" applyFont="1" applyBorder="1" applyAlignment="1">
      <alignment vertical="center" wrapText="1"/>
    </xf>
    <xf numFmtId="0" fontId="34" fillId="0" borderId="12" xfId="0" applyFont="1" applyBorder="1" applyAlignment="1">
      <alignment vertical="center" wrapText="1"/>
    </xf>
    <xf numFmtId="0" fontId="34" fillId="0" borderId="6" xfId="0" applyFont="1" applyBorder="1" applyAlignment="1">
      <alignment vertical="center" wrapText="1"/>
    </xf>
    <xf numFmtId="0" fontId="34" fillId="0" borderId="13" xfId="0" applyFont="1" applyBorder="1" applyAlignment="1">
      <alignment vertical="center" wrapText="1"/>
    </xf>
    <xf numFmtId="166" fontId="13" fillId="3" borderId="1" xfId="0" applyNumberFormat="1" applyFont="1" applyFill="1" applyBorder="1"/>
    <xf numFmtId="3" fontId="13" fillId="3" borderId="1" xfId="0" applyNumberFormat="1" applyFont="1" applyFill="1" applyBorder="1" applyAlignment="1">
      <alignment vertical="center"/>
    </xf>
    <xf numFmtId="3" fontId="11" fillId="0" borderId="0" xfId="0" applyNumberFormat="1" applyFont="1"/>
    <xf numFmtId="0" fontId="11" fillId="0" borderId="11" xfId="0" applyFont="1" applyBorder="1" applyAlignment="1">
      <alignment horizontal="left"/>
    </xf>
    <xf numFmtId="172" fontId="24" fillId="0" borderId="1" xfId="0" applyNumberFormat="1" applyFont="1" applyBorder="1"/>
    <xf numFmtId="166" fontId="0" fillId="0" borderId="0" xfId="3" applyNumberFormat="1" applyFont="1" applyFill="1" applyBorder="1" applyAlignment="1">
      <alignment horizontal="center"/>
    </xf>
    <xf numFmtId="0" fontId="50" fillId="2" borderId="1" xfId="0" applyFont="1" applyFill="1" applyBorder="1" applyAlignment="1">
      <alignment horizontal="left"/>
    </xf>
    <xf numFmtId="0" fontId="51" fillId="2" borderId="1" xfId="0" applyFont="1" applyFill="1" applyBorder="1"/>
    <xf numFmtId="0" fontId="65" fillId="7" borderId="1" xfId="0" applyFont="1" applyFill="1" applyBorder="1" applyAlignment="1">
      <alignment horizontal="center" vertical="center" wrapText="1"/>
    </xf>
    <xf numFmtId="0" fontId="64" fillId="0" borderId="1" xfId="0" applyFont="1" applyBorder="1"/>
    <xf numFmtId="0" fontId="63" fillId="42" borderId="1" xfId="0" applyFont="1" applyFill="1" applyBorder="1"/>
    <xf numFmtId="0" fontId="3" fillId="2" borderId="0" xfId="0" applyFont="1" applyFill="1" applyAlignment="1">
      <alignment vertical="center"/>
    </xf>
    <xf numFmtId="14" fontId="0" fillId="0" borderId="0" xfId="0" applyNumberFormat="1"/>
    <xf numFmtId="0" fontId="59" fillId="41" borderId="0" xfId="51" applyFont="1" applyFill="1"/>
    <xf numFmtId="9" fontId="54" fillId="42" borderId="25" xfId="49" applyNumberFormat="1" applyFont="1" applyFill="1" applyBorder="1" applyAlignment="1">
      <alignment horizontal="center"/>
    </xf>
    <xf numFmtId="166" fontId="54" fillId="42" borderId="26" xfId="49" applyNumberFormat="1" applyFont="1" applyFill="1" applyBorder="1" applyAlignment="1">
      <alignment horizontal="center"/>
    </xf>
    <xf numFmtId="177" fontId="56" fillId="0" borderId="27" xfId="52" applyNumberFormat="1" applyFont="1" applyFill="1" applyBorder="1" applyAlignment="1">
      <alignment horizontal="right"/>
    </xf>
    <xf numFmtId="177" fontId="56" fillId="0" borderId="28" xfId="52" applyNumberFormat="1" applyFont="1" applyFill="1" applyBorder="1" applyAlignment="1">
      <alignment horizontal="right"/>
    </xf>
    <xf numFmtId="177" fontId="56" fillId="41" borderId="29" xfId="52" applyNumberFormat="1" applyFont="1" applyFill="1" applyBorder="1" applyAlignment="1">
      <alignment horizontal="right"/>
    </xf>
    <xf numFmtId="177" fontId="56" fillId="41" borderId="30" xfId="52" applyNumberFormat="1" applyFont="1" applyFill="1" applyBorder="1" applyAlignment="1">
      <alignment horizontal="right"/>
    </xf>
    <xf numFmtId="177" fontId="56" fillId="41" borderId="27" xfId="52" applyNumberFormat="1" applyFont="1" applyFill="1" applyBorder="1" applyAlignment="1">
      <alignment horizontal="right"/>
    </xf>
    <xf numFmtId="177" fontId="56" fillId="41" borderId="28" xfId="52" applyNumberFormat="1" applyFont="1" applyFill="1" applyBorder="1" applyAlignment="1">
      <alignment horizontal="right"/>
    </xf>
    <xf numFmtId="177" fontId="56" fillId="43" borderId="29" xfId="52" applyNumberFormat="1" applyFont="1" applyFill="1" applyBorder="1" applyAlignment="1">
      <alignment horizontal="right"/>
    </xf>
    <xf numFmtId="177" fontId="56" fillId="43" borderId="30" xfId="52" applyNumberFormat="1" applyFont="1" applyFill="1" applyBorder="1" applyAlignment="1">
      <alignment horizontal="right"/>
    </xf>
    <xf numFmtId="177" fontId="56" fillId="43" borderId="31" xfId="52" applyNumberFormat="1" applyFont="1" applyFill="1" applyBorder="1" applyAlignment="1">
      <alignment horizontal="right"/>
    </xf>
    <xf numFmtId="177" fontId="56" fillId="43" borderId="32" xfId="52" applyNumberFormat="1" applyFont="1" applyFill="1" applyBorder="1" applyAlignment="1">
      <alignment horizontal="right"/>
    </xf>
    <xf numFmtId="9" fontId="58" fillId="41" borderId="0" xfId="52" applyFont="1" applyFill="1" applyBorder="1" applyAlignment="1" applyProtection="1"/>
    <xf numFmtId="0" fontId="24" fillId="41" borderId="0" xfId="51" applyFill="1"/>
    <xf numFmtId="9" fontId="24" fillId="41" borderId="0" xfId="51" applyNumberFormat="1" applyFill="1"/>
    <xf numFmtId="0" fontId="61" fillId="41" borderId="23" xfId="49" applyFont="1" applyFill="1" applyBorder="1" applyAlignment="1">
      <alignment horizontal="center" vertical="center"/>
    </xf>
    <xf numFmtId="0" fontId="62" fillId="0" borderId="0" xfId="47" applyFont="1"/>
    <xf numFmtId="0" fontId="2" fillId="3" borderId="1" xfId="0" applyFont="1" applyFill="1" applyBorder="1" applyAlignment="1">
      <alignment horizontal="center" vertical="center" wrapText="1"/>
    </xf>
    <xf numFmtId="165" fontId="26" fillId="0" borderId="1" xfId="1" applyNumberFormat="1" applyFont="1" applyFill="1" applyBorder="1" applyAlignment="1"/>
    <xf numFmtId="165" fontId="0" fillId="0" borderId="0" xfId="0" applyNumberFormat="1"/>
    <xf numFmtId="0" fontId="2" fillId="0" borderId="1" xfId="0" applyFont="1" applyBorder="1" applyAlignment="1">
      <alignment horizontal="center"/>
    </xf>
    <xf numFmtId="0" fontId="10" fillId="0" borderId="0" xfId="0" applyFont="1" applyAlignment="1">
      <alignment vertical="top"/>
    </xf>
    <xf numFmtId="0" fontId="10" fillId="0" borderId="0" xfId="0" applyFont="1"/>
    <xf numFmtId="164" fontId="10" fillId="0" borderId="0" xfId="0" applyNumberFormat="1" applyFont="1" applyAlignment="1">
      <alignment horizontal="left" vertical="center"/>
    </xf>
    <xf numFmtId="0" fontId="4" fillId="0" borderId="0" xfId="0" applyFont="1"/>
    <xf numFmtId="8" fontId="0" fillId="0" borderId="0" xfId="0" applyNumberFormat="1"/>
    <xf numFmtId="8" fontId="0" fillId="0" borderId="1" xfId="0" applyNumberFormat="1" applyBorder="1"/>
    <xf numFmtId="166" fontId="11" fillId="0" borderId="1" xfId="3" applyNumberFormat="1" applyFont="1" applyFill="1" applyBorder="1"/>
    <xf numFmtId="10" fontId="0" fillId="0" borderId="1" xfId="0" applyNumberFormat="1" applyBorder="1"/>
    <xf numFmtId="165" fontId="0" fillId="0" borderId="1" xfId="2" applyNumberFormat="1" applyFont="1" applyFill="1" applyBorder="1"/>
    <xf numFmtId="8" fontId="0" fillId="0" borderId="0" xfId="0" applyNumberFormat="1" applyAlignment="1">
      <alignment horizontal="center"/>
    </xf>
    <xf numFmtId="0" fontId="0" fillId="0" borderId="0" xfId="0" applyAlignment="1">
      <alignment wrapText="1"/>
    </xf>
    <xf numFmtId="165" fontId="0" fillId="0" borderId="1" xfId="0" applyNumberFormat="1" applyBorder="1" applyAlignment="1">
      <alignment horizontal="right"/>
    </xf>
    <xf numFmtId="4" fontId="0" fillId="0" borderId="1" xfId="0" applyNumberFormat="1" applyBorder="1"/>
    <xf numFmtId="6" fontId="0" fillId="0" borderId="0" xfId="0" applyNumberFormat="1"/>
    <xf numFmtId="167" fontId="26" fillId="0" borderId="1" xfId="1" applyNumberFormat="1" applyFont="1" applyFill="1" applyBorder="1" applyAlignment="1">
      <alignment vertical="center"/>
    </xf>
    <xf numFmtId="6" fontId="0" fillId="0" borderId="1" xfId="0" applyNumberFormat="1" applyBorder="1"/>
    <xf numFmtId="165" fontId="0" fillId="0" borderId="1" xfId="0" applyNumberFormat="1" applyBorder="1"/>
    <xf numFmtId="0" fontId="66" fillId="0" borderId="0" xfId="0" applyFont="1"/>
    <xf numFmtId="10" fontId="11" fillId="0" borderId="1" xfId="3" applyNumberFormat="1" applyFont="1" applyFill="1" applyBorder="1" applyAlignment="1" applyProtection="1">
      <alignment vertical="center"/>
    </xf>
    <xf numFmtId="0" fontId="12" fillId="0" borderId="0" xfId="0" applyFont="1"/>
    <xf numFmtId="10" fontId="11" fillId="0" borderId="1" xfId="0" applyNumberFormat="1" applyFont="1" applyBorder="1"/>
    <xf numFmtId="0" fontId="67" fillId="0" borderId="0" xfId="0" applyFont="1"/>
    <xf numFmtId="0" fontId="68" fillId="0" borderId="0" xfId="0" applyFont="1"/>
    <xf numFmtId="10" fontId="11" fillId="0" borderId="1" xfId="0" applyNumberFormat="1" applyFont="1" applyBorder="1" applyAlignment="1">
      <alignment horizontal="right" vertical="center"/>
    </xf>
    <xf numFmtId="175" fontId="11" fillId="0" borderId="1" xfId="1" applyNumberFormat="1" applyFont="1" applyFill="1" applyBorder="1" applyAlignment="1" applyProtection="1">
      <alignment horizontal="right" vertical="center"/>
    </xf>
    <xf numFmtId="164" fontId="7" fillId="0" borderId="2" xfId="4" applyNumberFormat="1" applyBorder="1" applyAlignment="1">
      <alignment horizontal="center" vertical="center"/>
    </xf>
    <xf numFmtId="2" fontId="7" fillId="0" borderId="2" xfId="4" applyNumberFormat="1" applyBorder="1" applyAlignment="1">
      <alignment horizontal="center" vertical="center"/>
    </xf>
    <xf numFmtId="164" fontId="0" fillId="0" borderId="1" xfId="3" quotePrefix="1" applyNumberFormat="1" applyFont="1" applyFill="1" applyBorder="1" applyAlignment="1">
      <alignment horizontal="right"/>
    </xf>
    <xf numFmtId="164" fontId="0" fillId="0" borderId="1" xfId="3" applyNumberFormat="1" applyFont="1" applyFill="1" applyBorder="1" applyAlignment="1">
      <alignment horizontal="right"/>
    </xf>
    <xf numFmtId="0" fontId="0" fillId="0" borderId="1" xfId="0" quotePrefix="1" applyBorder="1" applyAlignment="1">
      <alignment horizontal="right"/>
    </xf>
    <xf numFmtId="0" fontId="0" fillId="0" borderId="1" xfId="3" quotePrefix="1" applyNumberFormat="1" applyFont="1" applyFill="1" applyBorder="1" applyAlignment="1">
      <alignment horizontal="right"/>
    </xf>
    <xf numFmtId="0" fontId="69" fillId="0" borderId="2" xfId="0" applyFont="1" applyBorder="1" applyAlignment="1">
      <alignment horizontal="left" wrapText="1"/>
    </xf>
    <xf numFmtId="0" fontId="70" fillId="0" borderId="2" xfId="0" applyFont="1" applyBorder="1" applyAlignment="1">
      <alignment horizontal="left" wrapText="1"/>
    </xf>
    <xf numFmtId="49" fontId="11" fillId="0" borderId="1" xfId="0" applyNumberFormat="1" applyFont="1" applyBorder="1"/>
    <xf numFmtId="0" fontId="61" fillId="41" borderId="24" xfId="49" applyFont="1" applyFill="1" applyBorder="1" applyAlignment="1">
      <alignment horizontal="center" vertical="center"/>
    </xf>
    <xf numFmtId="166" fontId="11" fillId="0" borderId="1" xfId="0" applyNumberFormat="1" applyFont="1" applyBorder="1" applyAlignment="1">
      <alignment horizontal="right" vertical="center"/>
    </xf>
    <xf numFmtId="0" fontId="22" fillId="0" borderId="0" xfId="0" applyFont="1"/>
    <xf numFmtId="0" fontId="23" fillId="0" borderId="0" xfId="0" applyFont="1" applyAlignment="1">
      <alignment horizontal="left"/>
    </xf>
    <xf numFmtId="0" fontId="20" fillId="0" borderId="0" xfId="0" applyFont="1"/>
    <xf numFmtId="0" fontId="0" fillId="0" borderId="0" xfId="0" applyAlignment="1">
      <alignment horizontal="right"/>
    </xf>
    <xf numFmtId="0" fontId="0" fillId="0" borderId="0" xfId="0" applyAlignment="1">
      <alignment horizontal="right" wrapText="1"/>
    </xf>
    <xf numFmtId="174" fontId="0" fillId="0" borderId="0" xfId="0" applyNumberFormat="1"/>
    <xf numFmtId="0" fontId="71" fillId="0" borderId="13" xfId="0" applyFont="1" applyBorder="1" applyAlignment="1">
      <alignment horizontal="left"/>
    </xf>
    <xf numFmtId="0" fontId="72" fillId="0" borderId="0" xfId="0" applyFont="1"/>
    <xf numFmtId="175" fontId="72" fillId="0" borderId="0" xfId="1" applyNumberFormat="1" applyFont="1" applyFill="1" applyBorder="1"/>
    <xf numFmtId="166" fontId="72" fillId="0" borderId="0" xfId="0" applyNumberFormat="1" applyFont="1"/>
    <xf numFmtId="166" fontId="72" fillId="0" borderId="0" xfId="3" applyNumberFormat="1" applyFont="1"/>
    <xf numFmtId="175" fontId="72" fillId="0" borderId="1" xfId="1" applyNumberFormat="1" applyFont="1" applyFill="1" applyBorder="1"/>
    <xf numFmtId="0" fontId="72" fillId="0" borderId="1" xfId="0" applyFont="1" applyBorder="1"/>
    <xf numFmtId="0" fontId="73" fillId="0" borderId="0" xfId="0" applyFont="1" applyAlignment="1">
      <alignment horizontal="center"/>
    </xf>
    <xf numFmtId="175" fontId="74" fillId="3" borderId="1" xfId="1" applyNumberFormat="1" applyFont="1" applyFill="1" applyBorder="1" applyAlignment="1">
      <alignment horizontal="center"/>
    </xf>
    <xf numFmtId="0" fontId="76" fillId="44" borderId="33" xfId="70" applyFont="1" applyFill="1" applyBorder="1" applyAlignment="1">
      <alignment horizontal="right"/>
    </xf>
    <xf numFmtId="0" fontId="76" fillId="44" borderId="33" xfId="70" applyFont="1" applyFill="1" applyBorder="1" applyAlignment="1">
      <alignment horizontal="left"/>
    </xf>
    <xf numFmtId="0" fontId="76" fillId="44" borderId="33" xfId="70" applyFont="1" applyFill="1" applyBorder="1" applyAlignment="1">
      <alignment horizontal="right" wrapText="1"/>
    </xf>
    <xf numFmtId="2" fontId="76" fillId="44" borderId="33" xfId="70" applyNumberFormat="1" applyFont="1" applyFill="1" applyBorder="1" applyAlignment="1">
      <alignment horizontal="right" wrapText="1"/>
    </xf>
    <xf numFmtId="0" fontId="75" fillId="45" borderId="0" xfId="70" applyFill="1" applyAlignment="1">
      <alignment horizontal="left"/>
    </xf>
    <xf numFmtId="178" fontId="75" fillId="41" borderId="34" xfId="70" applyNumberFormat="1" applyFill="1" applyBorder="1" applyAlignment="1">
      <alignment horizontal="right"/>
    </xf>
    <xf numFmtId="179" fontId="75" fillId="41" borderId="34" xfId="70" applyNumberFormat="1" applyFill="1" applyBorder="1" applyAlignment="1">
      <alignment horizontal="right"/>
    </xf>
    <xf numFmtId="0" fontId="75" fillId="41" borderId="34" xfId="70" applyFill="1" applyBorder="1" applyAlignment="1">
      <alignment horizontal="left"/>
    </xf>
    <xf numFmtId="2" fontId="75" fillId="41" borderId="34" xfId="70" applyNumberFormat="1" applyFill="1" applyBorder="1" applyAlignment="1">
      <alignment horizontal="right"/>
    </xf>
    <xf numFmtId="2" fontId="75" fillId="45" borderId="0" xfId="70" applyNumberFormat="1" applyFill="1" applyAlignment="1">
      <alignment horizontal="left"/>
    </xf>
    <xf numFmtId="0" fontId="76" fillId="44" borderId="33" xfId="70" applyFont="1" applyFill="1" applyBorder="1" applyAlignment="1">
      <alignment horizontal="left" wrapText="1"/>
    </xf>
    <xf numFmtId="0" fontId="75" fillId="41" borderId="34" xfId="70" applyFill="1" applyBorder="1" applyAlignment="1">
      <alignment horizontal="right"/>
    </xf>
    <xf numFmtId="180" fontId="75" fillId="41" borderId="34" xfId="70" applyNumberFormat="1" applyFill="1" applyBorder="1" applyAlignment="1">
      <alignment horizontal="right"/>
    </xf>
    <xf numFmtId="181" fontId="75" fillId="41" borderId="34" xfId="70" applyNumberFormat="1" applyFill="1" applyBorder="1" applyAlignment="1">
      <alignment horizontal="right"/>
    </xf>
    <xf numFmtId="180" fontId="75" fillId="45" borderId="0" xfId="70" applyNumberFormat="1" applyFill="1" applyAlignment="1">
      <alignment horizontal="left"/>
    </xf>
    <xf numFmtId="0" fontId="75" fillId="0" borderId="0" xfId="70" applyAlignment="1">
      <alignment horizontal="left"/>
    </xf>
    <xf numFmtId="10" fontId="76" fillId="44" borderId="33" xfId="70" applyNumberFormat="1" applyFont="1" applyFill="1" applyBorder="1" applyAlignment="1">
      <alignment horizontal="right"/>
    </xf>
    <xf numFmtId="10" fontId="75" fillId="41" borderId="34" xfId="70" applyNumberFormat="1" applyFill="1" applyBorder="1" applyAlignment="1">
      <alignment horizontal="right"/>
    </xf>
    <xf numFmtId="10" fontId="75" fillId="45" borderId="0" xfId="70" applyNumberFormat="1" applyFill="1" applyAlignment="1">
      <alignment horizontal="left"/>
    </xf>
    <xf numFmtId="0" fontId="2" fillId="46" borderId="4" xfId="0" applyFont="1" applyFill="1" applyBorder="1"/>
    <xf numFmtId="0" fontId="2" fillId="46" borderId="5" xfId="0" applyFont="1" applyFill="1" applyBorder="1"/>
    <xf numFmtId="0" fontId="2" fillId="46" borderId="6" xfId="0" applyFont="1" applyFill="1" applyBorder="1"/>
    <xf numFmtId="0" fontId="2" fillId="46" borderId="4" xfId="0" applyFont="1" applyFill="1" applyBorder="1" applyAlignment="1">
      <alignment horizontal="right"/>
    </xf>
    <xf numFmtId="0" fontId="2" fillId="46" borderId="5" xfId="0" applyFont="1" applyFill="1" applyBorder="1" applyAlignment="1">
      <alignment horizontal="right"/>
    </xf>
    <xf numFmtId="0" fontId="2" fillId="46" borderId="6" xfId="0" applyFont="1" applyFill="1" applyBorder="1" applyAlignment="1">
      <alignment horizontal="right"/>
    </xf>
    <xf numFmtId="0" fontId="0" fillId="0" borderId="35" xfId="0" applyBorder="1" applyAlignment="1">
      <alignment horizontal="left"/>
    </xf>
    <xf numFmtId="175" fontId="0" fillId="0" borderId="35" xfId="1" applyNumberFormat="1" applyFont="1" applyBorder="1"/>
    <xf numFmtId="175" fontId="0" fillId="0" borderId="0" xfId="1" applyNumberFormat="1" applyFont="1" applyBorder="1"/>
    <xf numFmtId="175" fontId="0" fillId="0" borderId="12" xfId="1" applyNumberFormat="1" applyFont="1" applyBorder="1"/>
    <xf numFmtId="166" fontId="0" fillId="0" borderId="35" xfId="3" applyNumberFormat="1" applyFont="1" applyBorder="1"/>
    <xf numFmtId="166" fontId="0" fillId="0" borderId="12" xfId="3" applyNumberFormat="1" applyFont="1" applyBorder="1"/>
    <xf numFmtId="0" fontId="0" fillId="0" borderId="35" xfId="0" applyBorder="1"/>
    <xf numFmtId="0" fontId="0" fillId="0" borderId="11" xfId="0" applyBorder="1"/>
    <xf numFmtId="175" fontId="0" fillId="0" borderId="11" xfId="1" applyNumberFormat="1" applyFont="1" applyBorder="1"/>
    <xf numFmtId="175" fontId="0" fillId="0" borderId="10" xfId="1" applyNumberFormat="1" applyFont="1" applyBorder="1"/>
    <xf numFmtId="175" fontId="0" fillId="0" borderId="13" xfId="1" applyNumberFormat="1" applyFont="1" applyBorder="1"/>
    <xf numFmtId="166" fontId="0" fillId="0" borderId="11" xfId="3" applyNumberFormat="1" applyFont="1" applyBorder="1"/>
    <xf numFmtId="166" fontId="0" fillId="0" borderId="10" xfId="3" applyNumberFormat="1" applyFont="1" applyBorder="1"/>
    <xf numFmtId="166" fontId="0" fillId="0" borderId="13" xfId="3" applyNumberFormat="1" applyFont="1" applyBorder="1"/>
    <xf numFmtId="0" fontId="2" fillId="46" borderId="1" xfId="0" applyFont="1" applyFill="1" applyBorder="1"/>
    <xf numFmtId="175" fontId="0" fillId="0" borderId="1" xfId="1" applyNumberFormat="1" applyFont="1" applyBorder="1"/>
    <xf numFmtId="166" fontId="0" fillId="0" borderId="1" xfId="3" applyNumberFormat="1" applyFont="1" applyBorder="1"/>
    <xf numFmtId="0" fontId="0" fillId="0" borderId="0" xfId="0" applyAlignment="1">
      <alignment horizontal="center" vertical="center"/>
    </xf>
    <xf numFmtId="0" fontId="2" fillId="46" borderId="1" xfId="0" applyFont="1" applyFill="1" applyBorder="1" applyAlignment="1">
      <alignment horizontal="center" vertical="center"/>
    </xf>
    <xf numFmtId="0" fontId="2" fillId="46" borderId="1" xfId="0" applyFont="1" applyFill="1" applyBorder="1" applyAlignment="1">
      <alignment horizontal="center" vertical="center" wrapText="1"/>
    </xf>
    <xf numFmtId="0" fontId="26" fillId="0" borderId="1" xfId="0" applyFont="1" applyBorder="1" applyAlignment="1">
      <alignment horizontal="left" vertical="center" wrapText="1"/>
    </xf>
    <xf numFmtId="0" fontId="0" fillId="47" borderId="2" xfId="0" applyFill="1" applyBorder="1"/>
    <xf numFmtId="166" fontId="0" fillId="47" borderId="2" xfId="3" applyNumberFormat="1" applyFont="1" applyFill="1" applyBorder="1"/>
    <xf numFmtId="175" fontId="0" fillId="47" borderId="2" xfId="1" applyNumberFormat="1" applyFont="1" applyFill="1" applyBorder="1"/>
    <xf numFmtId="166" fontId="0" fillId="0" borderId="2" xfId="3" applyNumberFormat="1" applyFont="1" applyBorder="1"/>
    <xf numFmtId="166" fontId="0" fillId="0" borderId="2" xfId="3" applyNumberFormat="1" applyFont="1" applyFill="1" applyBorder="1"/>
    <xf numFmtId="0" fontId="0" fillId="47" borderId="1" xfId="0" applyFill="1" applyBorder="1"/>
    <xf numFmtId="166" fontId="0" fillId="47" borderId="1" xfId="3" applyNumberFormat="1" applyFont="1" applyFill="1" applyBorder="1"/>
    <xf numFmtId="175" fontId="0" fillId="47" borderId="1" xfId="1" applyNumberFormat="1" applyFont="1" applyFill="1" applyBorder="1"/>
    <xf numFmtId="166" fontId="0" fillId="48" borderId="1" xfId="3" applyNumberFormat="1" applyFont="1" applyFill="1" applyBorder="1"/>
    <xf numFmtId="175" fontId="0" fillId="48" borderId="1" xfId="1" applyNumberFormat="1" applyFont="1" applyFill="1" applyBorder="1"/>
    <xf numFmtId="0" fontId="0" fillId="48" borderId="1" xfId="0" applyFill="1" applyBorder="1"/>
    <xf numFmtId="166" fontId="0" fillId="48" borderId="2" xfId="3" applyNumberFormat="1" applyFont="1" applyFill="1" applyBorder="1"/>
    <xf numFmtId="175" fontId="0" fillId="3" borderId="1" xfId="1" applyNumberFormat="1" applyFont="1" applyFill="1" applyBorder="1"/>
    <xf numFmtId="166" fontId="0" fillId="3" borderId="1" xfId="3" applyNumberFormat="1" applyFont="1" applyFill="1" applyBorder="1"/>
    <xf numFmtId="0" fontId="2" fillId="0" borderId="1" xfId="0" applyFont="1" applyBorder="1"/>
    <xf numFmtId="175" fontId="2" fillId="0" borderId="1" xfId="1" applyNumberFormat="1" applyFont="1" applyBorder="1"/>
    <xf numFmtId="166" fontId="2" fillId="0" borderId="1" xfId="3" applyNumberFormat="1" applyFont="1" applyBorder="1"/>
    <xf numFmtId="166" fontId="2" fillId="0" borderId="1" xfId="3" applyNumberFormat="1" applyFont="1" applyFill="1" applyBorder="1"/>
    <xf numFmtId="166" fontId="2" fillId="0" borderId="2" xfId="3" applyNumberFormat="1" applyFont="1" applyFill="1" applyBorder="1"/>
    <xf numFmtId="166" fontId="2" fillId="48" borderId="1" xfId="3" applyNumberFormat="1" applyFont="1" applyFill="1" applyBorder="1"/>
    <xf numFmtId="167" fontId="0" fillId="0" borderId="1" xfId="2" applyNumberFormat="1" applyFont="1" applyBorder="1"/>
    <xf numFmtId="0" fontId="0" fillId="46" borderId="1" xfId="0" applyFill="1" applyBorder="1"/>
    <xf numFmtId="49" fontId="6" fillId="2" borderId="0" xfId="0" applyNumberFormat="1" applyFont="1" applyFill="1" applyAlignment="1">
      <alignment vertical="center"/>
    </xf>
    <xf numFmtId="49" fontId="9" fillId="2" borderId="0" xfId="0" applyNumberFormat="1" applyFont="1" applyFill="1" applyAlignment="1">
      <alignment vertical="center"/>
    </xf>
    <xf numFmtId="0" fontId="64" fillId="0" borderId="0" xfId="0" applyFont="1" applyAlignment="1">
      <alignment wrapText="1"/>
    </xf>
    <xf numFmtId="0" fontId="64" fillId="0" borderId="36" xfId="0" applyFont="1" applyBorder="1"/>
    <xf numFmtId="0" fontId="46" fillId="49" borderId="0" xfId="0" applyFont="1" applyFill="1"/>
    <xf numFmtId="0" fontId="77" fillId="49" borderId="0" xfId="0" applyFont="1" applyFill="1"/>
    <xf numFmtId="3" fontId="77" fillId="49" borderId="0" xfId="1" applyNumberFormat="1" applyFont="1" applyFill="1"/>
    <xf numFmtId="2" fontId="77" fillId="49" borderId="0" xfId="1" applyNumberFormat="1" applyFont="1" applyFill="1"/>
    <xf numFmtId="0" fontId="63" fillId="49" borderId="0" xfId="0" applyFont="1" applyFill="1"/>
    <xf numFmtId="0" fontId="64" fillId="0" borderId="0" xfId="0" applyFont="1"/>
    <xf numFmtId="0" fontId="78" fillId="0" borderId="0" xfId="0" applyFont="1"/>
    <xf numFmtId="0" fontId="79" fillId="39" borderId="0" xfId="0" applyFont="1" applyFill="1" applyAlignment="1">
      <alignment horizontal="left" wrapText="1"/>
    </xf>
    <xf numFmtId="0" fontId="79" fillId="39" borderId="0" xfId="0" applyFont="1" applyFill="1" applyAlignment="1">
      <alignment horizontal="right" wrapText="1"/>
    </xf>
    <xf numFmtId="176" fontId="0" fillId="0" borderId="0" xfId="0" applyNumberFormat="1"/>
    <xf numFmtId="0" fontId="60" fillId="41" borderId="0" xfId="51" applyFont="1" applyFill="1"/>
    <xf numFmtId="0" fontId="55" fillId="41" borderId="0" xfId="51" applyFont="1" applyFill="1"/>
    <xf numFmtId="0" fontId="58" fillId="41" borderId="0" xfId="51" applyFont="1" applyFill="1"/>
    <xf numFmtId="0" fontId="57" fillId="41" borderId="0" xfId="51" applyFont="1" applyFill="1"/>
    <xf numFmtId="0" fontId="81" fillId="49" borderId="33" xfId="0" applyFont="1" applyFill="1" applyBorder="1" applyAlignment="1">
      <alignment horizontal="center" wrapText="1"/>
    </xf>
    <xf numFmtId="0" fontId="0" fillId="41" borderId="34" xfId="0" applyFill="1" applyBorder="1" applyAlignment="1">
      <alignment horizontal="left"/>
    </xf>
    <xf numFmtId="182" fontId="0" fillId="41" borderId="34" xfId="0" applyNumberFormat="1" applyFill="1" applyBorder="1" applyAlignment="1">
      <alignment horizontal="right"/>
    </xf>
    <xf numFmtId="181" fontId="0" fillId="41" borderId="34" xfId="0" applyNumberFormat="1" applyFill="1" applyBorder="1" applyAlignment="1">
      <alignment horizontal="right"/>
    </xf>
    <xf numFmtId="2" fontId="7" fillId="0" borderId="36" xfId="4" applyNumberFormat="1" applyBorder="1" applyAlignment="1">
      <alignment horizontal="center" vertical="center"/>
    </xf>
    <xf numFmtId="0" fontId="0" fillId="0" borderId="1" xfId="0" applyBorder="1" applyAlignment="1">
      <alignment horizontal="center"/>
    </xf>
    <xf numFmtId="164" fontId="82" fillId="0" borderId="2" xfId="4" applyNumberFormat="1" applyFont="1" applyBorder="1" applyAlignment="1">
      <alignment horizontal="center" vertical="center"/>
    </xf>
    <xf numFmtId="164" fontId="8" fillId="0" borderId="13" xfId="0" applyNumberFormat="1" applyFont="1" applyBorder="1" applyAlignment="1">
      <alignment horizontal="left" vertical="center" wrapText="1"/>
    </xf>
    <xf numFmtId="0" fontId="7" fillId="2" borderId="1" xfId="4" applyFill="1" applyBorder="1" applyAlignment="1">
      <alignment horizontal="center" vertical="center"/>
    </xf>
    <xf numFmtId="0" fontId="7" fillId="0" borderId="2" xfId="4" applyBorder="1" applyAlignment="1">
      <alignment horizontal="center" vertical="center"/>
    </xf>
    <xf numFmtId="0" fontId="11" fillId="0" borderId="1" xfId="3" applyNumberFormat="1" applyFont="1" applyFill="1" applyBorder="1" applyAlignment="1" applyProtection="1">
      <alignment vertical="center"/>
    </xf>
    <xf numFmtId="0" fontId="2" fillId="50" borderId="1" xfId="0" applyFont="1" applyFill="1" applyBorder="1" applyAlignment="1">
      <alignment horizontal="center"/>
    </xf>
    <xf numFmtId="17" fontId="83" fillId="2" borderId="0" xfId="0" quotePrefix="1" applyNumberFormat="1" applyFont="1" applyFill="1" applyAlignment="1">
      <alignment horizontal="left" vertical="center"/>
    </xf>
    <xf numFmtId="0" fontId="2" fillId="0" borderId="1" xfId="0" applyFont="1" applyBorder="1" applyAlignment="1">
      <alignment horizontal="center"/>
    </xf>
    <xf numFmtId="0" fontId="0" fillId="0" borderId="0" xfId="0" applyAlignment="1">
      <alignment horizontal="left" vertical="top" wrapText="1"/>
    </xf>
    <xf numFmtId="0" fontId="0" fillId="0" borderId="0" xfId="0" applyAlignment="1">
      <alignment horizontal="left"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18" fillId="0" borderId="0" xfId="0" applyFont="1" applyAlignment="1">
      <alignment horizontal="left" wrapText="1"/>
    </xf>
    <xf numFmtId="0" fontId="2" fillId="3" borderId="1" xfId="0" applyFont="1" applyFill="1" applyBorder="1" applyAlignment="1">
      <alignment horizontal="center"/>
    </xf>
    <xf numFmtId="175" fontId="74" fillId="3" borderId="1" xfId="1" applyNumberFormat="1" applyFont="1" applyFill="1" applyBorder="1" applyAlignment="1">
      <alignment horizontal="center"/>
    </xf>
    <xf numFmtId="0" fontId="2" fillId="46" borderId="7" xfId="0" applyFont="1" applyFill="1" applyBorder="1" applyAlignment="1">
      <alignment horizontal="center" vertical="center"/>
    </xf>
    <xf numFmtId="0" fontId="2" fillId="46" borderId="2" xfId="0" applyFont="1" applyFill="1" applyBorder="1" applyAlignment="1">
      <alignment horizontal="center" vertical="center"/>
    </xf>
    <xf numFmtId="0" fontId="2" fillId="46" borderId="4" xfId="0" applyFont="1" applyFill="1" applyBorder="1" applyAlignment="1">
      <alignment horizontal="center"/>
    </xf>
    <xf numFmtId="0" fontId="2" fillId="46" borderId="5" xfId="0" applyFont="1" applyFill="1" applyBorder="1" applyAlignment="1">
      <alignment horizontal="center"/>
    </xf>
    <xf numFmtId="0" fontId="2" fillId="46" borderId="6" xfId="0" applyFont="1" applyFill="1" applyBorder="1" applyAlignment="1">
      <alignment horizontal="center"/>
    </xf>
    <xf numFmtId="0" fontId="2" fillId="46" borderId="1" xfId="0" applyFont="1" applyFill="1" applyBorder="1" applyAlignment="1">
      <alignment horizontal="center" vertical="center" wrapText="1"/>
    </xf>
    <xf numFmtId="0" fontId="2" fillId="46" borderId="7" xfId="0" applyFont="1" applyFill="1" applyBorder="1" applyAlignment="1">
      <alignment horizontal="center" vertical="center" wrapText="1"/>
    </xf>
    <xf numFmtId="0" fontId="2" fillId="46" borderId="2" xfId="0" applyFont="1" applyFill="1" applyBorder="1" applyAlignment="1">
      <alignment horizontal="center" vertical="center" wrapText="1"/>
    </xf>
    <xf numFmtId="0" fontId="2" fillId="46" borderId="4" xfId="0" applyFont="1" applyFill="1" applyBorder="1" applyAlignment="1">
      <alignment horizontal="center" vertical="center"/>
    </xf>
    <xf numFmtId="0" fontId="2" fillId="46" borderId="6" xfId="0" applyFont="1" applyFill="1" applyBorder="1" applyAlignment="1">
      <alignment horizontal="center" vertical="center"/>
    </xf>
    <xf numFmtId="0" fontId="2" fillId="46" borderId="1" xfId="0" applyFont="1" applyFill="1" applyBorder="1" applyAlignment="1">
      <alignment horizontal="center" vertical="center"/>
    </xf>
    <xf numFmtId="0" fontId="80" fillId="0" borderId="0" xfId="0" applyFont="1" applyAlignment="1">
      <alignment wrapText="1"/>
    </xf>
    <xf numFmtId="0" fontId="11" fillId="0" borderId="0" xfId="0" applyFont="1" applyAlignment="1">
      <alignment horizontal="left" vertical="top" wrapText="1"/>
    </xf>
    <xf numFmtId="0" fontId="2" fillId="3" borderId="1" xfId="0" applyFont="1" applyFill="1" applyBorder="1" applyAlignment="1">
      <alignment horizontal="center" vertical="center" wrapText="1"/>
    </xf>
    <xf numFmtId="0" fontId="47" fillId="0" borderId="0" xfId="0" applyFont="1" applyAlignment="1">
      <alignment horizontal="left" vertical="top" wrapText="1"/>
    </xf>
    <xf numFmtId="0" fontId="13" fillId="3" borderId="7"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4" xfId="0" applyFont="1" applyFill="1" applyBorder="1" applyAlignment="1">
      <alignment horizontal="center"/>
    </xf>
    <xf numFmtId="0" fontId="13" fillId="3" borderId="5" xfId="0" applyFont="1" applyFill="1" applyBorder="1" applyAlignment="1">
      <alignment horizontal="center"/>
    </xf>
    <xf numFmtId="0" fontId="13" fillId="3" borderId="6" xfId="0" applyFont="1" applyFill="1" applyBorder="1" applyAlignment="1">
      <alignment horizontal="center"/>
    </xf>
    <xf numFmtId="0" fontId="11" fillId="0" borderId="0" xfId="0" applyFont="1" applyAlignment="1">
      <alignment horizontal="left" wrapText="1"/>
    </xf>
    <xf numFmtId="0" fontId="10" fillId="0" borderId="0" xfId="0" applyFont="1" applyAlignment="1">
      <alignment horizontal="left" wrapText="1"/>
    </xf>
    <xf numFmtId="0" fontId="2" fillId="3" borderId="1" xfId="0" applyFont="1" applyFill="1" applyBorder="1" applyAlignment="1">
      <alignment horizontal="left" vertical="center"/>
    </xf>
    <xf numFmtId="0" fontId="2" fillId="3" borderId="8" xfId="0" applyFont="1" applyFill="1" applyBorder="1" applyAlignment="1">
      <alignment horizontal="center"/>
    </xf>
    <xf numFmtId="0" fontId="2" fillId="3" borderId="9" xfId="0" applyFont="1" applyFill="1" applyBorder="1" applyAlignment="1">
      <alignment horizontal="center"/>
    </xf>
    <xf numFmtId="0" fontId="2" fillId="3" borderId="3" xfId="0" applyFont="1" applyFill="1" applyBorder="1" applyAlignment="1">
      <alignment horizontal="center"/>
    </xf>
    <xf numFmtId="0" fontId="13" fillId="3" borderId="8" xfId="0" applyFont="1" applyFill="1" applyBorder="1" applyAlignment="1">
      <alignment horizontal="center"/>
    </xf>
    <xf numFmtId="0" fontId="13" fillId="3" borderId="9" xfId="0" applyFont="1" applyFill="1" applyBorder="1" applyAlignment="1">
      <alignment horizontal="center"/>
    </xf>
    <xf numFmtId="0" fontId="13" fillId="3" borderId="3" xfId="0" applyFont="1" applyFill="1" applyBorder="1" applyAlignment="1">
      <alignment horizontal="center"/>
    </xf>
    <xf numFmtId="0" fontId="2" fillId="3" borderId="7" xfId="0" applyFont="1" applyFill="1" applyBorder="1" applyAlignment="1">
      <alignment horizontal="left" wrapText="1"/>
    </xf>
    <xf numFmtId="0" fontId="2" fillId="3" borderId="2" xfId="0" applyFont="1" applyFill="1" applyBorder="1" applyAlignment="1">
      <alignment horizontal="left" wrapText="1"/>
    </xf>
    <xf numFmtId="0" fontId="13" fillId="3" borderId="1" xfId="0" applyFont="1" applyFill="1" applyBorder="1" applyAlignment="1">
      <alignment horizontal="center"/>
    </xf>
    <xf numFmtId="0" fontId="17" fillId="0" borderId="0" xfId="0" applyFont="1" applyAlignment="1">
      <alignment horizontal="left" vertical="top" wrapText="1"/>
    </xf>
    <xf numFmtId="0" fontId="13" fillId="3" borderId="1" xfId="0" applyFont="1" applyFill="1" applyBorder="1" applyAlignment="1">
      <alignment horizontal="left"/>
    </xf>
    <xf numFmtId="0" fontId="2" fillId="3" borderId="1" xfId="0" applyFont="1" applyFill="1" applyBorder="1" applyAlignment="1">
      <alignment horizontal="left"/>
    </xf>
    <xf numFmtId="0" fontId="17" fillId="0" borderId="0" xfId="0" applyFont="1" applyAlignment="1">
      <alignment horizontal="left" wrapText="1"/>
    </xf>
    <xf numFmtId="0" fontId="13" fillId="3" borderId="8" xfId="0" applyFont="1" applyFill="1" applyBorder="1" applyAlignment="1">
      <alignment horizontal="left"/>
    </xf>
    <xf numFmtId="0" fontId="13" fillId="3" borderId="11" xfId="0" applyFont="1" applyFill="1" applyBorder="1" applyAlignment="1">
      <alignment horizontal="left"/>
    </xf>
    <xf numFmtId="0" fontId="17" fillId="0" borderId="0" xfId="0" applyFont="1" applyAlignment="1">
      <alignment horizontal="left" vertical="center" wrapText="1"/>
    </xf>
    <xf numFmtId="0" fontId="2" fillId="3" borderId="7" xfId="0" applyFont="1" applyFill="1" applyBorder="1" applyAlignment="1">
      <alignment horizontal="left"/>
    </xf>
    <xf numFmtId="0" fontId="2" fillId="3" borderId="2" xfId="0" applyFont="1" applyFill="1" applyBorder="1" applyAlignment="1">
      <alignment horizontal="left"/>
    </xf>
    <xf numFmtId="0" fontId="2" fillId="3" borderId="4" xfId="0" applyFont="1" applyFill="1" applyBorder="1" applyAlignment="1">
      <alignment horizontal="center"/>
    </xf>
    <xf numFmtId="0" fontId="2" fillId="3" borderId="6" xfId="0" applyFont="1" applyFill="1" applyBorder="1" applyAlignment="1">
      <alignment horizontal="center"/>
    </xf>
    <xf numFmtId="0" fontId="2" fillId="3" borderId="4" xfId="0" applyFont="1" applyFill="1" applyBorder="1" applyAlignment="1">
      <alignment horizontal="center" wrapText="1"/>
    </xf>
    <xf numFmtId="0" fontId="2" fillId="3" borderId="6" xfId="0" applyFont="1" applyFill="1" applyBorder="1" applyAlignment="1">
      <alignment horizontal="center" wrapText="1"/>
    </xf>
    <xf numFmtId="0" fontId="6" fillId="0" borderId="0" xfId="0" applyFont="1" applyAlignment="1">
      <alignment horizontal="left" wrapText="1"/>
    </xf>
    <xf numFmtId="0" fontId="2" fillId="3" borderId="1" xfId="0" applyFont="1" applyFill="1" applyBorder="1" applyAlignment="1">
      <alignment horizontal="left" wrapText="1"/>
    </xf>
    <xf numFmtId="0" fontId="20" fillId="3" borderId="1" xfId="0" applyFont="1" applyFill="1" applyBorder="1" applyAlignment="1">
      <alignment horizontal="center"/>
    </xf>
    <xf numFmtId="0" fontId="20" fillId="3" borderId="4" xfId="0" applyFont="1" applyFill="1" applyBorder="1" applyAlignment="1">
      <alignment horizontal="center"/>
    </xf>
    <xf numFmtId="0" fontId="20" fillId="3" borderId="6" xfId="0" applyFont="1" applyFill="1" applyBorder="1" applyAlignment="1">
      <alignment horizontal="center"/>
    </xf>
    <xf numFmtId="0" fontId="2" fillId="3" borderId="5" xfId="0" applyFont="1" applyFill="1" applyBorder="1" applyAlignment="1">
      <alignment horizontal="center" wrapText="1"/>
    </xf>
  </cellXfs>
  <cellStyles count="71">
    <cellStyle name="20% - Accent1" xfId="23" builtinId="30" customBuiltin="1"/>
    <cellStyle name="20% - Accent1 2" xfId="58" xr:uid="{00000000-0005-0000-0000-000001000000}"/>
    <cellStyle name="20% - Accent2" xfId="27" builtinId="34" customBuiltin="1"/>
    <cellStyle name="20% - Accent2 2" xfId="60" xr:uid="{00000000-0005-0000-0000-000003000000}"/>
    <cellStyle name="20% - Accent3" xfId="31" builtinId="38" customBuiltin="1"/>
    <cellStyle name="20% - Accent3 2" xfId="62" xr:uid="{00000000-0005-0000-0000-000005000000}"/>
    <cellStyle name="20% - Accent4" xfId="35" builtinId="42" customBuiltin="1"/>
    <cellStyle name="20% - Accent4 2" xfId="64" xr:uid="{00000000-0005-0000-0000-000007000000}"/>
    <cellStyle name="20% - Accent5" xfId="39" builtinId="46" customBuiltin="1"/>
    <cellStyle name="20% - Accent5 2" xfId="66" xr:uid="{00000000-0005-0000-0000-000009000000}"/>
    <cellStyle name="20% - Accent6" xfId="43" builtinId="50" customBuiltin="1"/>
    <cellStyle name="20% - Accent6 2" xfId="68" xr:uid="{00000000-0005-0000-0000-00000B000000}"/>
    <cellStyle name="40% - Accent1" xfId="24" builtinId="31" customBuiltin="1"/>
    <cellStyle name="40% - Accent1 2" xfId="59" xr:uid="{00000000-0005-0000-0000-00000D000000}"/>
    <cellStyle name="40% - Accent2" xfId="28" builtinId="35" customBuiltin="1"/>
    <cellStyle name="40% - Accent2 2" xfId="61" xr:uid="{00000000-0005-0000-0000-00000F000000}"/>
    <cellStyle name="40% - Accent3" xfId="32" builtinId="39" customBuiltin="1"/>
    <cellStyle name="40% - Accent3 2" xfId="63" xr:uid="{00000000-0005-0000-0000-000011000000}"/>
    <cellStyle name="40% - Accent4" xfId="36" builtinId="43" customBuiltin="1"/>
    <cellStyle name="40% - Accent4 2" xfId="65" xr:uid="{00000000-0005-0000-0000-000013000000}"/>
    <cellStyle name="40% - Accent5" xfId="40" builtinId="47" customBuiltin="1"/>
    <cellStyle name="40% - Accent5 2" xfId="67" xr:uid="{00000000-0005-0000-0000-000015000000}"/>
    <cellStyle name="40% - Accent6" xfId="44" builtinId="51" customBuiltin="1"/>
    <cellStyle name="40% - Accent6 2" xfId="69" xr:uid="{00000000-0005-0000-0000-000017000000}"/>
    <cellStyle name="60% - Accent1" xfId="25" builtinId="32" customBuiltin="1"/>
    <cellStyle name="60% - Accent2" xfId="29" builtinId="36" customBuiltin="1"/>
    <cellStyle name="60% - Accent3" xfId="33" builtinId="40" customBuiltin="1"/>
    <cellStyle name="60% - Accent4" xfId="37" builtinId="44" customBuiltin="1"/>
    <cellStyle name="60% - Accent5" xfId="41" builtinId="48" customBuiltin="1"/>
    <cellStyle name="60% - Accent6" xfId="45" builtinId="52" customBuiltin="1"/>
    <cellStyle name="Accent1" xfId="22" builtinId="29" customBuiltin="1"/>
    <cellStyle name="Accent1 2" xfId="57" xr:uid="{00000000-0005-0000-0000-00001F000000}"/>
    <cellStyle name="Accent1 3" xfId="49" xr:uid="{00000000-0005-0000-0000-000020000000}"/>
    <cellStyle name="Accent2" xfId="26" builtinId="33" customBuiltin="1"/>
    <cellStyle name="Accent3" xfId="30" builtinId="37" customBuiltin="1"/>
    <cellStyle name="Accent4" xfId="34" builtinId="41" customBuiltin="1"/>
    <cellStyle name="Accent5" xfId="38" builtinId="45" customBuiltin="1"/>
    <cellStyle name="Accent6" xfId="42" builtinId="49" customBuiltin="1"/>
    <cellStyle name="Bad" xfId="11" builtinId="27" customBuiltin="1"/>
    <cellStyle name="Calculation" xfId="15" builtinId="22" customBuiltin="1"/>
    <cellStyle name="Check Cell" xfId="17" builtinId="23" customBuiltin="1"/>
    <cellStyle name="Comma" xfId="1" builtinId="3"/>
    <cellStyle name="Comma 2" xfId="50" xr:uid="{00000000-0005-0000-0000-00002A000000}"/>
    <cellStyle name="Comma 3" xfId="54" xr:uid="{00000000-0005-0000-0000-00002B000000}"/>
    <cellStyle name="Currency" xfId="2" builtinId="4"/>
    <cellStyle name="Explanatory Text" xfId="20" builtinId="53" customBuiltin="1"/>
    <cellStyle name="Good" xfId="10" builtinId="26" customBuiltin="1"/>
    <cellStyle name="Heading 1" xfId="6" builtinId="16" customBuiltin="1"/>
    <cellStyle name="Heading 2" xfId="7" builtinId="17" customBuiltin="1"/>
    <cellStyle name="Heading 3" xfId="8" builtinId="18" customBuiltin="1"/>
    <cellStyle name="Heading 4" xfId="9" builtinId="19" customBuiltin="1"/>
    <cellStyle name="Hyperlink" xfId="4" builtinId="8"/>
    <cellStyle name="Input" xfId="13" builtinId="20" customBuiltin="1"/>
    <cellStyle name="Linked Cell" xfId="16" builtinId="24" customBuiltin="1"/>
    <cellStyle name="Neutral" xfId="12" builtinId="28" customBuiltin="1"/>
    <cellStyle name="Normal" xfId="0" builtinId="0"/>
    <cellStyle name="Normal 2" xfId="47" xr:uid="{00000000-0005-0000-0000-000038000000}"/>
    <cellStyle name="Normal 2 2" xfId="51" xr:uid="{00000000-0005-0000-0000-000039000000}"/>
    <cellStyle name="Normal 3" xfId="46" xr:uid="{00000000-0005-0000-0000-00003A000000}"/>
    <cellStyle name="Normal 3 2" xfId="53" xr:uid="{00000000-0005-0000-0000-00003B000000}"/>
    <cellStyle name="Normal 4" xfId="48" xr:uid="{00000000-0005-0000-0000-00003C000000}"/>
    <cellStyle name="Normal 5" xfId="70" xr:uid="{7EDBDF35-C167-46EB-BB7B-B4E5AA937672}"/>
    <cellStyle name="Note" xfId="19" builtinId="10" customBuiltin="1"/>
    <cellStyle name="Note 2" xfId="56" xr:uid="{00000000-0005-0000-0000-00003E000000}"/>
    <cellStyle name="Output" xfId="14" builtinId="21" customBuiltin="1"/>
    <cellStyle name="Percent" xfId="3" builtinId="5"/>
    <cellStyle name="Percent 2" xfId="52" xr:uid="{00000000-0005-0000-0000-000041000000}"/>
    <cellStyle name="Percent 3" xfId="55" xr:uid="{00000000-0005-0000-0000-000042000000}"/>
    <cellStyle name="Title" xfId="5" builtinId="15" customBuiltin="1"/>
    <cellStyle name="Total" xfId="21" builtinId="25" customBuiltin="1"/>
    <cellStyle name="Warning Text" xfId="18" builtinId="11" customBuiltin="1"/>
  </cellStyles>
  <dxfs count="0"/>
  <tableStyles count="0" defaultTableStyle="TableStyleMedium2" defaultPivotStyle="PivotStyleLight16"/>
  <colors>
    <mruColors>
      <color rgb="FF538D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137832</xdr:colOff>
      <xdr:row>37</xdr:row>
      <xdr:rowOff>123825</xdr:rowOff>
    </xdr:to>
    <xdr:pic>
      <xdr:nvPicPr>
        <xdr:cNvPr id="3" name="Picture 2">
          <a:extLst>
            <a:ext uri="{FF2B5EF4-FFF2-40B4-BE49-F238E27FC236}">
              <a16:creationId xmlns:a16="http://schemas.microsoft.com/office/drawing/2014/main" id="{B99F8DC2-A34F-B8E5-39CF-4A786714C8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281832" cy="7172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hiamass.gov/annual-report/"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F3D4E-37C5-48F3-8923-D3E330F9C400}">
  <dimension ref="A1"/>
  <sheetViews>
    <sheetView tabSelected="1" workbookViewId="0">
      <selection activeCell="P1" sqref="P1"/>
    </sheetView>
  </sheetViews>
  <sheetFormatPr defaultRowHeight="15" x14ac:dyDescent="0.25"/>
  <cols>
    <col min="1" max="16384" width="9.140625" style="4"/>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CE68B-D89D-4303-840E-04FFBF515801}">
  <sheetPr>
    <tabColor theme="2"/>
  </sheetPr>
  <dimension ref="A1:R33"/>
  <sheetViews>
    <sheetView workbookViewId="0">
      <selection activeCell="G20" sqref="G20"/>
    </sheetView>
  </sheetViews>
  <sheetFormatPr defaultColWidth="8.7109375" defaultRowHeight="15" x14ac:dyDescent="0.25"/>
  <cols>
    <col min="1" max="1" width="19.140625" customWidth="1"/>
    <col min="2" max="2" width="19.85546875" customWidth="1"/>
    <col min="3" max="3" width="20" bestFit="1" customWidth="1"/>
    <col min="4" max="4" width="16.42578125" customWidth="1"/>
  </cols>
  <sheetData>
    <row r="1" spans="1:18" ht="18.75" x14ac:dyDescent="0.3">
      <c r="A1" s="211" t="s">
        <v>813</v>
      </c>
      <c r="B1" s="211"/>
      <c r="C1" s="211"/>
      <c r="D1" s="211"/>
      <c r="E1" s="211"/>
    </row>
    <row r="2" spans="1:18" ht="15.75" x14ac:dyDescent="0.25">
      <c r="A2" s="210" t="s">
        <v>10</v>
      </c>
      <c r="B2" s="209"/>
      <c r="C2" s="209"/>
      <c r="D2" s="209"/>
      <c r="E2" s="209"/>
    </row>
    <row r="3" spans="1:18" ht="15.75" customHeight="1" x14ac:dyDescent="0.25">
      <c r="A3" s="208" t="s">
        <v>851</v>
      </c>
      <c r="B3" s="5"/>
      <c r="C3" s="5"/>
      <c r="D3" s="5"/>
      <c r="E3" s="5"/>
    </row>
    <row r="5" spans="1:18" x14ac:dyDescent="0.25">
      <c r="A5" s="358" t="s">
        <v>33</v>
      </c>
      <c r="B5" s="358" t="s">
        <v>12</v>
      </c>
      <c r="C5" s="358"/>
      <c r="D5" s="207" t="s">
        <v>13</v>
      </c>
    </row>
    <row r="6" spans="1:18" x14ac:dyDescent="0.25">
      <c r="A6" s="358"/>
      <c r="B6" s="207">
        <v>2019</v>
      </c>
      <c r="C6" s="207">
        <v>2020</v>
      </c>
      <c r="D6" s="207" t="s">
        <v>211</v>
      </c>
    </row>
    <row r="7" spans="1:18" x14ac:dyDescent="0.25">
      <c r="A7" s="7" t="s">
        <v>40</v>
      </c>
      <c r="B7" s="213">
        <v>11851337382.459999</v>
      </c>
      <c r="C7" s="220">
        <v>11638745996.790001</v>
      </c>
      <c r="D7" s="9">
        <v>-1.7999999999999999E-2</v>
      </c>
    </row>
    <row r="8" spans="1:18" x14ac:dyDescent="0.25">
      <c r="A8" s="7" t="s">
        <v>42</v>
      </c>
      <c r="B8" s="213">
        <v>10574922533</v>
      </c>
      <c r="C8" s="220">
        <v>11443408709.940001</v>
      </c>
      <c r="D8" s="9">
        <v>8.2000000000000003E-2</v>
      </c>
    </row>
    <row r="9" spans="1:18" x14ac:dyDescent="0.25">
      <c r="A9" s="7" t="s">
        <v>41</v>
      </c>
      <c r="B9" s="213">
        <v>11441729530.940001</v>
      </c>
      <c r="C9" s="220">
        <v>10175400789.360001</v>
      </c>
      <c r="D9" s="9">
        <v>-0.111</v>
      </c>
    </row>
    <row r="10" spans="1:18" x14ac:dyDescent="0.25">
      <c r="A10" s="7" t="s">
        <v>43</v>
      </c>
      <c r="B10" s="213">
        <v>9671800111.7900009</v>
      </c>
      <c r="C10" s="220">
        <v>8512674323.5900002</v>
      </c>
      <c r="D10" s="9">
        <v>-0.12</v>
      </c>
      <c r="K10" s="154"/>
      <c r="L10" s="154"/>
      <c r="M10" s="154"/>
      <c r="N10" s="154"/>
      <c r="O10" s="154"/>
      <c r="P10" s="18"/>
      <c r="Q10" s="18"/>
      <c r="R10" s="18"/>
    </row>
    <row r="11" spans="1:18" x14ac:dyDescent="0.25">
      <c r="A11" s="7" t="s">
        <v>44</v>
      </c>
      <c r="B11" s="213">
        <v>7458982258.9700003</v>
      </c>
      <c r="C11" s="220">
        <v>7300678876.0100002</v>
      </c>
      <c r="D11" s="9">
        <v>-2.1000000000000001E-2</v>
      </c>
      <c r="K11" s="154"/>
      <c r="L11" s="154"/>
      <c r="M11" s="154"/>
      <c r="N11" s="154"/>
      <c r="O11" s="154"/>
      <c r="P11" s="18"/>
      <c r="Q11" s="18"/>
      <c r="R11" s="18"/>
    </row>
    <row r="12" spans="1:18" x14ac:dyDescent="0.25">
      <c r="A12" s="7" t="s">
        <v>45</v>
      </c>
      <c r="B12" s="213">
        <v>4935668476.4700003</v>
      </c>
      <c r="C12" s="220">
        <v>4860427211.0500002</v>
      </c>
      <c r="D12" s="9">
        <v>-1.4999999999999999E-2</v>
      </c>
      <c r="K12" s="154"/>
      <c r="L12" s="154"/>
      <c r="M12" s="154"/>
      <c r="N12" s="154"/>
      <c r="O12" s="154"/>
      <c r="P12" s="18"/>
      <c r="Q12" s="18"/>
      <c r="R12" s="18"/>
    </row>
    <row r="13" spans="1:18" x14ac:dyDescent="0.25">
      <c r="A13" s="7" t="s">
        <v>46</v>
      </c>
      <c r="B13" s="213">
        <v>2736060935.4899998</v>
      </c>
      <c r="C13" s="220">
        <v>3524254584.2399998</v>
      </c>
      <c r="D13" s="9">
        <v>0.28799999999999998</v>
      </c>
      <c r="K13" s="154"/>
      <c r="L13" s="154"/>
      <c r="M13" s="154"/>
      <c r="N13" s="154"/>
      <c r="O13" s="154"/>
      <c r="P13" s="18"/>
      <c r="Q13" s="18"/>
      <c r="R13" s="18"/>
    </row>
    <row r="14" spans="1:18" x14ac:dyDescent="0.25">
      <c r="C14" s="12"/>
      <c r="K14" s="154"/>
      <c r="L14" s="154"/>
      <c r="M14" s="154"/>
      <c r="N14" s="154"/>
      <c r="O14" s="154"/>
      <c r="P14" s="18"/>
      <c r="Q14" s="18"/>
      <c r="R14" s="18"/>
    </row>
    <row r="15" spans="1:18" x14ac:dyDescent="0.25">
      <c r="A15" t="s">
        <v>185</v>
      </c>
      <c r="C15" s="12"/>
      <c r="D15" s="10"/>
      <c r="K15" s="154"/>
      <c r="L15" s="154"/>
      <c r="M15" s="154"/>
      <c r="N15" s="154"/>
      <c r="O15" s="154"/>
      <c r="P15" s="18"/>
      <c r="Q15" s="18"/>
      <c r="R15" s="18"/>
    </row>
    <row r="16" spans="1:18" x14ac:dyDescent="0.25">
      <c r="A16" s="360" t="s">
        <v>850</v>
      </c>
      <c r="B16" s="360"/>
      <c r="C16" s="360"/>
      <c r="D16" s="360"/>
      <c r="K16" s="154"/>
      <c r="L16" s="154"/>
      <c r="M16" s="154"/>
      <c r="N16" s="154"/>
      <c r="O16" s="154"/>
      <c r="P16" s="18"/>
      <c r="Q16" s="18"/>
      <c r="R16" s="18"/>
    </row>
    <row r="17" spans="1:4" x14ac:dyDescent="0.25">
      <c r="A17" s="360"/>
      <c r="B17" s="360"/>
      <c r="C17" s="360"/>
      <c r="D17" s="360"/>
    </row>
    <row r="18" spans="1:4" x14ac:dyDescent="0.25">
      <c r="A18" s="360"/>
      <c r="B18" s="360"/>
      <c r="C18" s="360"/>
      <c r="D18" s="360"/>
    </row>
    <row r="19" spans="1:4" x14ac:dyDescent="0.25">
      <c r="A19" s="360"/>
      <c r="B19" s="360"/>
      <c r="C19" s="360"/>
      <c r="D19" s="360"/>
    </row>
    <row r="20" spans="1:4" x14ac:dyDescent="0.25">
      <c r="C20" s="12"/>
    </row>
    <row r="21" spans="1:4" x14ac:dyDescent="0.25">
      <c r="C21" s="12"/>
    </row>
    <row r="22" spans="1:4" x14ac:dyDescent="0.25">
      <c r="C22" s="12"/>
    </row>
    <row r="23" spans="1:4" x14ac:dyDescent="0.25">
      <c r="C23" s="12"/>
    </row>
    <row r="24" spans="1:4" x14ac:dyDescent="0.25">
      <c r="C24" s="12"/>
    </row>
    <row r="25" spans="1:4" x14ac:dyDescent="0.25">
      <c r="C25" s="12"/>
    </row>
    <row r="26" spans="1:4" x14ac:dyDescent="0.25">
      <c r="C26" s="12"/>
    </row>
    <row r="27" spans="1:4" x14ac:dyDescent="0.25">
      <c r="C27" s="12"/>
    </row>
    <row r="28" spans="1:4" x14ac:dyDescent="0.25">
      <c r="C28" s="12"/>
    </row>
    <row r="29" spans="1:4" x14ac:dyDescent="0.25">
      <c r="C29" s="12"/>
    </row>
    <row r="30" spans="1:4" x14ac:dyDescent="0.25">
      <c r="C30" s="12"/>
    </row>
    <row r="31" spans="1:4" x14ac:dyDescent="0.25">
      <c r="C31" s="12"/>
    </row>
    <row r="32" spans="1:4" x14ac:dyDescent="0.25">
      <c r="C32" s="12"/>
    </row>
    <row r="33" spans="3:3" x14ac:dyDescent="0.25">
      <c r="C33" s="12"/>
    </row>
  </sheetData>
  <mergeCells count="3">
    <mergeCell ref="A5:A6"/>
    <mergeCell ref="B5:C5"/>
    <mergeCell ref="A16:D1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E4DAB-3504-4171-93A0-EC62552968CA}">
  <sheetPr>
    <tabColor theme="2"/>
  </sheetPr>
  <dimension ref="A1:M33"/>
  <sheetViews>
    <sheetView workbookViewId="0">
      <selection activeCell="D10" sqref="D10"/>
    </sheetView>
  </sheetViews>
  <sheetFormatPr defaultColWidth="8.7109375" defaultRowHeight="15" x14ac:dyDescent="0.25"/>
  <cols>
    <col min="1" max="1" width="19.140625" customWidth="1"/>
    <col min="2" max="2" width="19.85546875" customWidth="1"/>
    <col min="3" max="3" width="20" bestFit="1" customWidth="1"/>
    <col min="4" max="4" width="16.42578125" customWidth="1"/>
    <col min="13" max="13" width="25.85546875" customWidth="1"/>
  </cols>
  <sheetData>
    <row r="1" spans="1:13" ht="18.75" x14ac:dyDescent="0.3">
      <c r="A1" s="211" t="s">
        <v>813</v>
      </c>
      <c r="B1" s="211"/>
      <c r="C1" s="211"/>
      <c r="D1" s="211"/>
      <c r="E1" s="211"/>
      <c r="F1" s="211"/>
    </row>
    <row r="2" spans="1:13" ht="15.75" x14ac:dyDescent="0.25">
      <c r="A2" s="210" t="s">
        <v>10</v>
      </c>
      <c r="B2" s="209"/>
      <c r="C2" s="209"/>
      <c r="D2" s="209"/>
      <c r="E2" s="209"/>
      <c r="F2" s="209"/>
      <c r="I2" s="12"/>
    </row>
    <row r="3" spans="1:13" ht="15.75" customHeight="1" x14ac:dyDescent="0.25">
      <c r="A3" s="208" t="s">
        <v>852</v>
      </c>
      <c r="B3" s="5"/>
      <c r="C3" s="5"/>
      <c r="D3" s="5"/>
      <c r="E3" s="5"/>
      <c r="F3" s="5"/>
      <c r="I3" s="12"/>
    </row>
    <row r="4" spans="1:13" x14ac:dyDescent="0.25">
      <c r="I4" s="12"/>
      <c r="M4" s="12"/>
    </row>
    <row r="5" spans="1:13" x14ac:dyDescent="0.25">
      <c r="A5" s="358" t="s">
        <v>33</v>
      </c>
      <c r="B5" s="358" t="s">
        <v>12</v>
      </c>
      <c r="C5" s="358"/>
      <c r="D5" s="207" t="s">
        <v>13</v>
      </c>
      <c r="I5" s="12"/>
      <c r="M5" s="12"/>
    </row>
    <row r="6" spans="1:13" x14ac:dyDescent="0.25">
      <c r="A6" s="358"/>
      <c r="B6" s="207">
        <v>2019</v>
      </c>
      <c r="C6" s="207">
        <v>2020</v>
      </c>
      <c r="D6" s="207" t="s">
        <v>211</v>
      </c>
      <c r="I6" s="12"/>
      <c r="M6" s="12"/>
    </row>
    <row r="7" spans="1:13" x14ac:dyDescent="0.25">
      <c r="A7" s="220" t="s">
        <v>40</v>
      </c>
      <c r="B7" s="213">
        <v>11851337382.459999</v>
      </c>
      <c r="C7" s="213">
        <v>11638745996.790001</v>
      </c>
      <c r="D7" s="9">
        <v>-1.7999999999999999E-2</v>
      </c>
      <c r="I7" s="12"/>
      <c r="M7" s="12"/>
    </row>
    <row r="8" spans="1:13" x14ac:dyDescent="0.25">
      <c r="A8" s="220" t="s">
        <v>41</v>
      </c>
      <c r="B8" s="213">
        <v>11441729530.940001</v>
      </c>
      <c r="C8" s="213">
        <v>10175400789.360001</v>
      </c>
      <c r="D8" s="9">
        <v>-0.111</v>
      </c>
      <c r="I8" s="12"/>
      <c r="M8" s="12"/>
    </row>
    <row r="9" spans="1:13" x14ac:dyDescent="0.25">
      <c r="A9" s="220" t="s">
        <v>42</v>
      </c>
      <c r="B9" s="213">
        <v>8256393414.4399996</v>
      </c>
      <c r="C9" s="213">
        <v>8895747682.3700008</v>
      </c>
      <c r="D9" s="9">
        <v>7.6999999999999999E-2</v>
      </c>
      <c r="I9" s="12"/>
      <c r="J9" s="212"/>
      <c r="K9" s="212"/>
      <c r="M9" s="12"/>
    </row>
    <row r="10" spans="1:13" x14ac:dyDescent="0.25">
      <c r="A10" s="220" t="s">
        <v>43</v>
      </c>
      <c r="B10" s="213">
        <v>9671800111.7900009</v>
      </c>
      <c r="C10" s="213">
        <v>8512674323.5900002</v>
      </c>
      <c r="D10" s="9">
        <v>-0.12</v>
      </c>
      <c r="I10" s="12"/>
      <c r="J10" s="212"/>
      <c r="K10" s="212"/>
      <c r="M10" s="12"/>
    </row>
    <row r="11" spans="1:13" x14ac:dyDescent="0.25">
      <c r="A11" s="220" t="s">
        <v>44</v>
      </c>
      <c r="B11" s="213">
        <v>7458982258.9700003</v>
      </c>
      <c r="C11" s="213">
        <v>7300678876.0100002</v>
      </c>
      <c r="D11" s="9">
        <v>-2.1000000000000001E-2</v>
      </c>
      <c r="I11" s="12"/>
      <c r="J11" s="212"/>
      <c r="K11" s="212"/>
      <c r="M11" s="12"/>
    </row>
    <row r="12" spans="1:13" x14ac:dyDescent="0.25">
      <c r="A12" s="220" t="s">
        <v>45</v>
      </c>
      <c r="B12" s="213">
        <v>4935668476.4700003</v>
      </c>
      <c r="C12" s="213">
        <v>4860427211.0500002</v>
      </c>
      <c r="D12" s="9">
        <v>-1.4999999999999999E-2</v>
      </c>
      <c r="I12" s="12"/>
      <c r="J12" s="212"/>
      <c r="K12" s="212"/>
      <c r="M12" s="12"/>
    </row>
    <row r="13" spans="1:13" x14ac:dyDescent="0.25">
      <c r="A13" s="220" t="s">
        <v>46</v>
      </c>
      <c r="B13" s="213">
        <v>2736060935.4899998</v>
      </c>
      <c r="C13" s="213">
        <v>3524254584.2399998</v>
      </c>
      <c r="D13" s="9">
        <v>0.28799999999999998</v>
      </c>
      <c r="I13" s="12"/>
      <c r="J13" s="212"/>
      <c r="K13" s="212"/>
      <c r="M13" s="12"/>
    </row>
    <row r="14" spans="1:13" x14ac:dyDescent="0.25">
      <c r="C14" s="12"/>
      <c r="I14" s="12"/>
      <c r="J14" s="212"/>
      <c r="K14" s="212"/>
      <c r="M14" s="12"/>
    </row>
    <row r="15" spans="1:13" x14ac:dyDescent="0.25">
      <c r="A15" t="s">
        <v>185</v>
      </c>
      <c r="C15" s="12"/>
      <c r="D15" s="10"/>
      <c r="I15" s="12"/>
      <c r="J15" s="212"/>
      <c r="K15" s="212"/>
      <c r="M15" s="12"/>
    </row>
    <row r="16" spans="1:13" x14ac:dyDescent="0.25">
      <c r="A16" s="359" t="s">
        <v>850</v>
      </c>
      <c r="B16" s="359"/>
      <c r="C16" s="359"/>
      <c r="D16" s="359"/>
      <c r="M16" s="12"/>
    </row>
    <row r="17" spans="1:13" x14ac:dyDescent="0.25">
      <c r="A17" s="359"/>
      <c r="B17" s="359"/>
      <c r="C17" s="359"/>
      <c r="D17" s="359"/>
      <c r="M17" s="12"/>
    </row>
    <row r="18" spans="1:13" x14ac:dyDescent="0.25">
      <c r="A18" s="359"/>
      <c r="B18" s="359"/>
      <c r="C18" s="359"/>
      <c r="D18" s="359"/>
    </row>
    <row r="19" spans="1:13" x14ac:dyDescent="0.25">
      <c r="A19" s="359"/>
      <c r="B19" s="359"/>
      <c r="C19" s="359"/>
      <c r="D19" s="359"/>
    </row>
    <row r="20" spans="1:13" x14ac:dyDescent="0.25">
      <c r="C20" s="12"/>
    </row>
    <row r="21" spans="1:13" x14ac:dyDescent="0.25">
      <c r="C21" s="12"/>
    </row>
    <row r="22" spans="1:13" x14ac:dyDescent="0.25">
      <c r="C22" s="12"/>
    </row>
    <row r="23" spans="1:13" x14ac:dyDescent="0.25">
      <c r="C23" s="12"/>
    </row>
    <row r="24" spans="1:13" x14ac:dyDescent="0.25">
      <c r="C24" s="12"/>
    </row>
    <row r="25" spans="1:13" x14ac:dyDescent="0.25">
      <c r="C25" s="12"/>
    </row>
    <row r="26" spans="1:13" x14ac:dyDescent="0.25">
      <c r="C26" s="12"/>
    </row>
    <row r="27" spans="1:13" x14ac:dyDescent="0.25">
      <c r="C27" s="12"/>
    </row>
    <row r="28" spans="1:13" x14ac:dyDescent="0.25">
      <c r="C28" s="12"/>
    </row>
    <row r="29" spans="1:13" x14ac:dyDescent="0.25">
      <c r="C29" s="12"/>
    </row>
    <row r="30" spans="1:13" x14ac:dyDescent="0.25">
      <c r="C30" s="12"/>
    </row>
    <row r="31" spans="1:13" x14ac:dyDescent="0.25">
      <c r="C31" s="12"/>
    </row>
    <row r="32" spans="1:13" x14ac:dyDescent="0.25">
      <c r="C32" s="12"/>
    </row>
    <row r="33" spans="3:3" x14ac:dyDescent="0.25">
      <c r="C33" s="12"/>
    </row>
  </sheetData>
  <mergeCells count="3">
    <mergeCell ref="A5:A6"/>
    <mergeCell ref="B5:C5"/>
    <mergeCell ref="A16:D19"/>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618CE-2AB2-4AE2-84F3-D8E2B3395ACF}">
  <sheetPr>
    <tabColor theme="2"/>
  </sheetPr>
  <dimension ref="A1:K16"/>
  <sheetViews>
    <sheetView zoomScaleNormal="100" workbookViewId="0">
      <selection activeCell="H1" sqref="H1"/>
    </sheetView>
  </sheetViews>
  <sheetFormatPr defaultColWidth="8.7109375" defaultRowHeight="15" x14ac:dyDescent="0.25"/>
  <cols>
    <col min="1" max="1" width="19.140625" customWidth="1"/>
    <col min="2" max="2" width="22.42578125" customWidth="1"/>
    <col min="3" max="3" width="17.85546875" bestFit="1" customWidth="1"/>
    <col min="10" max="10" width="22.42578125" customWidth="1"/>
    <col min="11" max="11" width="19.5703125" customWidth="1"/>
  </cols>
  <sheetData>
    <row r="1" spans="1:11" ht="18.75" x14ac:dyDescent="0.3">
      <c r="A1" s="211" t="s">
        <v>813</v>
      </c>
      <c r="B1" s="211"/>
      <c r="C1" s="211"/>
      <c r="D1" s="211"/>
      <c r="E1" s="211"/>
    </row>
    <row r="2" spans="1:11" ht="15.75" x14ac:dyDescent="0.25">
      <c r="A2" s="210" t="s">
        <v>10</v>
      </c>
      <c r="B2" s="209"/>
      <c r="C2" s="209"/>
      <c r="D2" s="209"/>
      <c r="E2" s="209"/>
    </row>
    <row r="3" spans="1:11" ht="15.75" customHeight="1" x14ac:dyDescent="0.25">
      <c r="A3" s="208" t="s">
        <v>854</v>
      </c>
      <c r="B3" s="5"/>
      <c r="C3" s="5"/>
      <c r="D3" s="5"/>
      <c r="E3" s="5"/>
    </row>
    <row r="5" spans="1:11" x14ac:dyDescent="0.25">
      <c r="A5" s="358" t="s">
        <v>33</v>
      </c>
      <c r="B5" s="207" t="s">
        <v>225</v>
      </c>
      <c r="C5" s="207" t="s">
        <v>226</v>
      </c>
    </row>
    <row r="6" spans="1:11" x14ac:dyDescent="0.25">
      <c r="A6" s="358"/>
      <c r="B6" s="207" t="s">
        <v>211</v>
      </c>
      <c r="C6" s="207" t="s">
        <v>211</v>
      </c>
      <c r="D6" s="13"/>
    </row>
    <row r="7" spans="1:11" x14ac:dyDescent="0.25">
      <c r="A7" s="7" t="s">
        <v>40</v>
      </c>
      <c r="B7" s="11">
        <v>-212591385.66999999</v>
      </c>
      <c r="C7" s="11">
        <v>-212591385.66999999</v>
      </c>
      <c r="K7" s="212"/>
    </row>
    <row r="8" spans="1:11" x14ac:dyDescent="0.25">
      <c r="A8" s="7" t="s">
        <v>41</v>
      </c>
      <c r="B8" s="11">
        <v>-1266328741.5799999</v>
      </c>
      <c r="C8" s="11">
        <v>-1266328741.5799999</v>
      </c>
    </row>
    <row r="9" spans="1:11" x14ac:dyDescent="0.25">
      <c r="A9" s="7" t="s">
        <v>42</v>
      </c>
      <c r="B9" s="222">
        <v>868486176.94000006</v>
      </c>
      <c r="C9" s="222">
        <v>639354267.92999995</v>
      </c>
    </row>
    <row r="10" spans="1:11" x14ac:dyDescent="0.25">
      <c r="A10" s="7" t="s">
        <v>43</v>
      </c>
      <c r="B10" s="11">
        <v>-1159125788.2</v>
      </c>
      <c r="C10" s="11">
        <v>-1159125788.2</v>
      </c>
    </row>
    <row r="11" spans="1:11" x14ac:dyDescent="0.25">
      <c r="A11" s="7" t="s">
        <v>44</v>
      </c>
      <c r="B11" s="11">
        <v>-158303382.97</v>
      </c>
      <c r="C11" s="11">
        <v>-158303382.97</v>
      </c>
    </row>
    <row r="12" spans="1:11" x14ac:dyDescent="0.25">
      <c r="A12" s="7" t="s">
        <v>45</v>
      </c>
      <c r="B12" s="11">
        <v>-75241265.420000002</v>
      </c>
      <c r="C12" s="11">
        <v>-75241265.420000002</v>
      </c>
    </row>
    <row r="13" spans="1:11" x14ac:dyDescent="0.25">
      <c r="A13" s="7" t="s">
        <v>46</v>
      </c>
      <c r="B13" s="11">
        <v>788193648.75</v>
      </c>
      <c r="C13" s="11">
        <v>788193648.75</v>
      </c>
    </row>
    <row r="14" spans="1:11" x14ac:dyDescent="0.25">
      <c r="B14" s="13"/>
      <c r="K14" s="221"/>
    </row>
    <row r="15" spans="1:11" x14ac:dyDescent="0.25">
      <c r="A15" t="s">
        <v>187</v>
      </c>
      <c r="C15" s="10"/>
      <c r="K15" s="221"/>
    </row>
    <row r="16" spans="1:11" ht="130.5" customHeight="1" x14ac:dyDescent="0.25">
      <c r="A16" s="359" t="s">
        <v>853</v>
      </c>
      <c r="B16" s="359"/>
      <c r="C16" s="359"/>
      <c r="K16" s="221"/>
    </row>
  </sheetData>
  <mergeCells count="2">
    <mergeCell ref="A5:A6"/>
    <mergeCell ref="A16:C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F652F-5C4A-4425-A609-9A917587BC57}">
  <sheetPr>
    <tabColor theme="2"/>
  </sheetPr>
  <dimension ref="A1:N33"/>
  <sheetViews>
    <sheetView workbookViewId="0">
      <selection activeCell="C13" sqref="C13"/>
    </sheetView>
  </sheetViews>
  <sheetFormatPr defaultColWidth="8.7109375" defaultRowHeight="15" x14ac:dyDescent="0.25"/>
  <cols>
    <col min="1" max="1" width="19.140625" customWidth="1"/>
    <col min="2" max="2" width="19.85546875" customWidth="1"/>
    <col min="3" max="3" width="20" bestFit="1" customWidth="1"/>
    <col min="4" max="4" width="16.42578125" customWidth="1"/>
    <col min="9" max="10" width="18.85546875" customWidth="1"/>
    <col min="11" max="11" width="17.140625" customWidth="1"/>
    <col min="13" max="13" width="25.85546875" customWidth="1"/>
  </cols>
  <sheetData>
    <row r="1" spans="1:14" ht="18.75" x14ac:dyDescent="0.3">
      <c r="A1" s="211" t="s">
        <v>813</v>
      </c>
      <c r="B1" s="211"/>
      <c r="C1" s="211"/>
      <c r="D1" s="211"/>
      <c r="E1" s="211"/>
      <c r="F1" s="211"/>
    </row>
    <row r="2" spans="1:14" ht="15.75" x14ac:dyDescent="0.25">
      <c r="A2" s="210" t="s">
        <v>10</v>
      </c>
      <c r="B2" s="209"/>
      <c r="C2" s="209"/>
      <c r="D2" s="209"/>
      <c r="E2" s="209"/>
      <c r="F2" s="209"/>
      <c r="I2" s="12"/>
    </row>
    <row r="3" spans="1:14" ht="15.75" customHeight="1" x14ac:dyDescent="0.25">
      <c r="A3" s="208" t="s">
        <v>856</v>
      </c>
      <c r="B3" s="5"/>
      <c r="C3" s="5"/>
      <c r="D3" s="5"/>
      <c r="E3" s="5"/>
      <c r="F3" s="5"/>
      <c r="I3" s="12"/>
      <c r="K3" s="12"/>
    </row>
    <row r="4" spans="1:14" x14ac:dyDescent="0.25">
      <c r="I4" s="12"/>
      <c r="K4" s="12"/>
      <c r="M4" s="12"/>
    </row>
    <row r="5" spans="1:14" x14ac:dyDescent="0.25">
      <c r="A5" s="358" t="s">
        <v>33</v>
      </c>
      <c r="B5" s="358" t="s">
        <v>12</v>
      </c>
      <c r="C5" s="358"/>
      <c r="D5" s="207" t="s">
        <v>13</v>
      </c>
      <c r="I5" s="12"/>
      <c r="K5" s="12"/>
      <c r="M5" s="12"/>
    </row>
    <row r="6" spans="1:14" x14ac:dyDescent="0.25">
      <c r="A6" s="358"/>
      <c r="B6" s="207">
        <v>2019</v>
      </c>
      <c r="C6" s="207">
        <v>2020</v>
      </c>
      <c r="D6" s="207" t="s">
        <v>211</v>
      </c>
      <c r="I6" s="12"/>
      <c r="K6" s="12"/>
      <c r="M6" s="12"/>
    </row>
    <row r="7" spans="1:14" x14ac:dyDescent="0.25">
      <c r="A7" s="7" t="s">
        <v>41</v>
      </c>
      <c r="B7" s="224">
        <v>6021418486</v>
      </c>
      <c r="C7" s="223">
        <v>5342748175</v>
      </c>
      <c r="D7" s="22">
        <v>-0.113</v>
      </c>
      <c r="I7" s="12"/>
      <c r="J7" s="221"/>
      <c r="K7" s="12"/>
      <c r="M7" s="12"/>
    </row>
    <row r="8" spans="1:14" x14ac:dyDescent="0.25">
      <c r="A8" s="7" t="s">
        <v>43</v>
      </c>
      <c r="B8" s="224">
        <v>5877921195</v>
      </c>
      <c r="C8" s="223">
        <v>5136957763</v>
      </c>
      <c r="D8" s="22">
        <v>-0.126</v>
      </c>
      <c r="I8" s="12"/>
      <c r="J8" s="154"/>
      <c r="K8" s="12"/>
      <c r="L8" s="154"/>
      <c r="M8" s="12"/>
      <c r="N8" s="154"/>
    </row>
    <row r="9" spans="1:14" x14ac:dyDescent="0.25">
      <c r="A9" s="7" t="s">
        <v>42</v>
      </c>
      <c r="B9" s="224">
        <v>4700951454</v>
      </c>
      <c r="C9" s="223">
        <v>5046510084</v>
      </c>
      <c r="D9" s="22">
        <v>7.3999999999999996E-2</v>
      </c>
      <c r="I9" s="12"/>
      <c r="J9" s="154"/>
      <c r="K9" s="12"/>
      <c r="L9" s="154"/>
      <c r="M9" s="12"/>
      <c r="N9" s="154"/>
    </row>
    <row r="10" spans="1:14" x14ac:dyDescent="0.25">
      <c r="A10" s="7" t="s">
        <v>40</v>
      </c>
      <c r="B10" s="224">
        <v>3957586597</v>
      </c>
      <c r="C10" s="223">
        <v>3876719814</v>
      </c>
      <c r="D10" s="22">
        <v>-0.02</v>
      </c>
      <c r="I10" s="12"/>
      <c r="J10" s="154"/>
      <c r="K10" s="12"/>
      <c r="L10" s="154"/>
      <c r="M10" s="12"/>
      <c r="N10" s="154"/>
    </row>
    <row r="11" spans="1:14" x14ac:dyDescent="0.25">
      <c r="A11" s="7" t="s">
        <v>45</v>
      </c>
      <c r="B11" s="224">
        <v>1565083816</v>
      </c>
      <c r="C11" s="223">
        <v>1598742046</v>
      </c>
      <c r="D11" s="22">
        <v>2.1999999999999999E-2</v>
      </c>
      <c r="I11" s="12"/>
      <c r="J11" s="154"/>
      <c r="K11" s="12"/>
      <c r="L11" s="154"/>
      <c r="M11" s="12"/>
      <c r="N11" s="154"/>
    </row>
    <row r="12" spans="1:14" x14ac:dyDescent="0.25">
      <c r="A12" s="7" t="s">
        <v>44</v>
      </c>
      <c r="B12" s="224">
        <v>1174981625</v>
      </c>
      <c r="C12" s="223">
        <v>1178465907</v>
      </c>
      <c r="D12" s="22">
        <v>3.0000000000000001E-3</v>
      </c>
      <c r="I12" s="12"/>
      <c r="J12" s="154"/>
      <c r="K12" s="12"/>
      <c r="L12" s="154"/>
      <c r="M12" s="12"/>
      <c r="N12" s="154"/>
    </row>
    <row r="13" spans="1:14" x14ac:dyDescent="0.25">
      <c r="A13" s="7" t="s">
        <v>46</v>
      </c>
      <c r="B13" s="224">
        <v>460062092</v>
      </c>
      <c r="C13" s="223">
        <v>513307547</v>
      </c>
      <c r="D13" s="22">
        <v>0.11600000000000001</v>
      </c>
      <c r="I13" s="12"/>
      <c r="J13" s="154"/>
      <c r="K13" s="12"/>
      <c r="L13" s="154"/>
      <c r="M13" s="12"/>
      <c r="N13" s="154"/>
    </row>
    <row r="14" spans="1:14" x14ac:dyDescent="0.25">
      <c r="C14" s="12"/>
      <c r="I14" s="12"/>
      <c r="J14" s="154"/>
      <c r="K14" s="12"/>
      <c r="L14" s="154"/>
      <c r="M14" s="12"/>
      <c r="N14" s="154"/>
    </row>
    <row r="15" spans="1:14" x14ac:dyDescent="0.25">
      <c r="A15" t="s">
        <v>185</v>
      </c>
      <c r="C15" s="12"/>
      <c r="D15" s="10"/>
      <c r="I15" s="12"/>
      <c r="K15" s="12"/>
      <c r="M15" s="12"/>
    </row>
    <row r="16" spans="1:14" ht="362.45" customHeight="1" x14ac:dyDescent="0.25">
      <c r="A16" s="359" t="s">
        <v>855</v>
      </c>
      <c r="B16" s="359"/>
      <c r="C16" s="359"/>
      <c r="D16" s="359"/>
      <c r="K16" s="12"/>
      <c r="M16" s="12"/>
    </row>
    <row r="17" spans="3:13" x14ac:dyDescent="0.25">
      <c r="C17" s="12"/>
      <c r="M17" s="12"/>
    </row>
    <row r="18" spans="3:13" x14ac:dyDescent="0.25">
      <c r="C18" s="12"/>
    </row>
    <row r="19" spans="3:13" x14ac:dyDescent="0.25">
      <c r="C19" s="12"/>
    </row>
    <row r="20" spans="3:13" x14ac:dyDescent="0.25">
      <c r="C20" s="12"/>
    </row>
    <row r="21" spans="3:13" x14ac:dyDescent="0.25">
      <c r="C21" s="12"/>
    </row>
    <row r="22" spans="3:13" x14ac:dyDescent="0.25">
      <c r="C22" s="12"/>
    </row>
    <row r="23" spans="3:13" x14ac:dyDescent="0.25">
      <c r="C23" s="12"/>
    </row>
    <row r="24" spans="3:13" x14ac:dyDescent="0.25">
      <c r="C24" s="12"/>
    </row>
    <row r="25" spans="3:13" x14ac:dyDescent="0.25">
      <c r="C25" s="12"/>
    </row>
    <row r="26" spans="3:13" x14ac:dyDescent="0.25">
      <c r="C26" s="12"/>
    </row>
    <row r="27" spans="3:13" x14ac:dyDescent="0.25">
      <c r="C27" s="12"/>
    </row>
    <row r="28" spans="3:13" x14ac:dyDescent="0.25">
      <c r="C28" s="12"/>
    </row>
    <row r="29" spans="3:13" x14ac:dyDescent="0.25">
      <c r="C29" s="12"/>
    </row>
    <row r="30" spans="3:13" x14ac:dyDescent="0.25">
      <c r="C30" s="12"/>
    </row>
    <row r="31" spans="3:13" x14ac:dyDescent="0.25">
      <c r="C31" s="12"/>
    </row>
    <row r="32" spans="3:13" x14ac:dyDescent="0.25">
      <c r="C32" s="12"/>
    </row>
    <row r="33" spans="3:3" x14ac:dyDescent="0.25">
      <c r="C33" s="12"/>
    </row>
  </sheetData>
  <mergeCells count="3">
    <mergeCell ref="A5:A6"/>
    <mergeCell ref="B5:C5"/>
    <mergeCell ref="A16:D1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23506-4E28-42A5-B3A8-F548A935B7DA}">
  <dimension ref="A1:E17"/>
  <sheetViews>
    <sheetView workbookViewId="0">
      <selection activeCell="B19" sqref="B19"/>
    </sheetView>
  </sheetViews>
  <sheetFormatPr defaultColWidth="8.7109375" defaultRowHeight="15" x14ac:dyDescent="0.25"/>
  <cols>
    <col min="1" max="1" width="19.140625" customWidth="1"/>
    <col min="2" max="2" width="19.85546875" customWidth="1"/>
    <col min="3" max="3" width="20" bestFit="1" customWidth="1"/>
    <col min="4" max="4" width="16.42578125" customWidth="1"/>
  </cols>
  <sheetData>
    <row r="1" spans="1:5" ht="18.75" x14ac:dyDescent="0.3">
      <c r="A1" s="211" t="s">
        <v>813</v>
      </c>
      <c r="B1" s="211"/>
      <c r="C1" s="211"/>
      <c r="D1" s="211"/>
      <c r="E1" s="211"/>
    </row>
    <row r="2" spans="1:5" ht="15.75" x14ac:dyDescent="0.25">
      <c r="A2" s="210" t="s">
        <v>10</v>
      </c>
      <c r="B2" s="209"/>
      <c r="C2" s="209"/>
      <c r="D2" s="209"/>
      <c r="E2" s="209"/>
    </row>
    <row r="3" spans="1:5" ht="15.75" x14ac:dyDescent="0.25">
      <c r="A3" s="208" t="s">
        <v>861</v>
      </c>
      <c r="B3" s="5"/>
      <c r="C3" s="5"/>
      <c r="D3" s="5"/>
      <c r="E3" s="5"/>
    </row>
    <row r="5" spans="1:5" x14ac:dyDescent="0.25">
      <c r="A5" s="358" t="s">
        <v>33</v>
      </c>
      <c r="B5" s="358" t="s">
        <v>12</v>
      </c>
      <c r="C5" s="358"/>
      <c r="D5" s="207" t="s">
        <v>13</v>
      </c>
    </row>
    <row r="6" spans="1:5" x14ac:dyDescent="0.25">
      <c r="A6" s="358"/>
      <c r="B6" s="207">
        <v>2019</v>
      </c>
      <c r="C6" s="207">
        <v>2020</v>
      </c>
      <c r="D6" s="207" t="s">
        <v>211</v>
      </c>
    </row>
    <row r="7" spans="1:5" x14ac:dyDescent="0.25">
      <c r="A7" s="7" t="s">
        <v>40</v>
      </c>
      <c r="B7" s="224">
        <v>5382530439</v>
      </c>
      <c r="C7" s="224">
        <v>5054761356</v>
      </c>
      <c r="D7" s="9">
        <v>-6.0999999999999999E-2</v>
      </c>
    </row>
    <row r="8" spans="1:5" x14ac:dyDescent="0.25">
      <c r="A8" s="7" t="s">
        <v>42</v>
      </c>
      <c r="B8" s="224">
        <v>3577088054</v>
      </c>
      <c r="C8" s="224">
        <v>3906741419</v>
      </c>
      <c r="D8" s="9">
        <v>9.1999999999999998E-2</v>
      </c>
    </row>
    <row r="9" spans="1:5" x14ac:dyDescent="0.25">
      <c r="A9" s="7" t="s">
        <v>41</v>
      </c>
      <c r="B9" s="224">
        <v>3524701830</v>
      </c>
      <c r="C9" s="224">
        <v>3132679441</v>
      </c>
      <c r="D9" s="9">
        <v>-0.111</v>
      </c>
    </row>
    <row r="10" spans="1:5" x14ac:dyDescent="0.25">
      <c r="A10" s="7" t="s">
        <v>44</v>
      </c>
      <c r="B10" s="224">
        <v>3150983838</v>
      </c>
      <c r="C10" s="224">
        <v>3214378631</v>
      </c>
      <c r="D10" s="9">
        <v>0.02</v>
      </c>
    </row>
    <row r="11" spans="1:5" x14ac:dyDescent="0.25">
      <c r="A11" s="7" t="s">
        <v>45</v>
      </c>
      <c r="B11" s="224">
        <v>599171841</v>
      </c>
      <c r="C11" s="224">
        <v>560896817</v>
      </c>
      <c r="D11" s="9">
        <v>-6.4000000000000001E-2</v>
      </c>
    </row>
    <row r="12" spans="1:5" x14ac:dyDescent="0.25">
      <c r="A12" s="7" t="s">
        <v>43</v>
      </c>
      <c r="B12" s="224">
        <v>2735382689</v>
      </c>
      <c r="C12" s="224">
        <v>2399581263</v>
      </c>
      <c r="D12" s="9">
        <v>-0.123</v>
      </c>
    </row>
    <row r="13" spans="1:5" x14ac:dyDescent="0.25">
      <c r="A13" s="7" t="s">
        <v>860</v>
      </c>
      <c r="B13" s="224">
        <v>161395665</v>
      </c>
      <c r="C13" s="224">
        <v>208119366</v>
      </c>
      <c r="D13" s="9">
        <v>0.28899999999999998</v>
      </c>
    </row>
    <row r="14" spans="1:5" x14ac:dyDescent="0.25">
      <c r="C14" s="12"/>
    </row>
    <row r="15" spans="1:5" x14ac:dyDescent="0.25">
      <c r="C15" s="12"/>
      <c r="D15" s="10"/>
    </row>
    <row r="16" spans="1:5" x14ac:dyDescent="0.25">
      <c r="A16" t="s">
        <v>859</v>
      </c>
      <c r="C16" s="12"/>
    </row>
    <row r="17" spans="3:3" x14ac:dyDescent="0.25">
      <c r="C17" s="12"/>
    </row>
  </sheetData>
  <mergeCells count="2">
    <mergeCell ref="A5:A6"/>
    <mergeCell ref="B5:C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60885-E60A-4961-BF4A-7B74C4BDF436}">
  <sheetPr>
    <tabColor theme="2"/>
  </sheetPr>
  <dimension ref="A1:N33"/>
  <sheetViews>
    <sheetView workbookViewId="0">
      <selection activeCell="C13" sqref="C13"/>
    </sheetView>
  </sheetViews>
  <sheetFormatPr defaultColWidth="8.7109375" defaultRowHeight="15" x14ac:dyDescent="0.25"/>
  <cols>
    <col min="1" max="1" width="19.140625" customWidth="1"/>
    <col min="2" max="2" width="19.85546875" customWidth="1"/>
    <col min="3" max="3" width="20" bestFit="1" customWidth="1"/>
    <col min="4" max="4" width="16.42578125" customWidth="1"/>
    <col min="12" max="12" width="16.5703125" customWidth="1"/>
    <col min="13" max="13" width="25.85546875" customWidth="1"/>
    <col min="14" max="14" width="18" customWidth="1"/>
  </cols>
  <sheetData>
    <row r="1" spans="1:14" ht="18.75" x14ac:dyDescent="0.3">
      <c r="A1" s="211" t="s">
        <v>813</v>
      </c>
      <c r="B1" s="211"/>
      <c r="C1" s="211"/>
      <c r="D1" s="211"/>
      <c r="E1" s="211"/>
      <c r="F1" s="211"/>
    </row>
    <row r="2" spans="1:14" ht="15.75" x14ac:dyDescent="0.25">
      <c r="A2" s="210" t="s">
        <v>10</v>
      </c>
      <c r="B2" s="209"/>
      <c r="C2" s="209"/>
      <c r="D2" s="209"/>
      <c r="E2" s="209"/>
      <c r="F2" s="209"/>
      <c r="I2" s="12"/>
      <c r="L2" s="12"/>
    </row>
    <row r="3" spans="1:14" ht="15.75" customHeight="1" x14ac:dyDescent="0.25">
      <c r="A3" s="208" t="s">
        <v>858</v>
      </c>
      <c r="B3" s="5"/>
      <c r="C3" s="5"/>
      <c r="D3" s="5"/>
      <c r="E3" s="5"/>
      <c r="F3" s="5"/>
      <c r="I3" s="12"/>
      <c r="L3" s="12"/>
    </row>
    <row r="4" spans="1:14" x14ac:dyDescent="0.25">
      <c r="I4" s="12"/>
      <c r="L4" s="12"/>
      <c r="M4" s="12"/>
    </row>
    <row r="5" spans="1:14" x14ac:dyDescent="0.25">
      <c r="A5" s="358" t="s">
        <v>33</v>
      </c>
      <c r="B5" s="358" t="s">
        <v>12</v>
      </c>
      <c r="C5" s="358"/>
      <c r="D5" s="207" t="s">
        <v>13</v>
      </c>
      <c r="I5" s="12"/>
      <c r="L5" s="12"/>
      <c r="M5" s="12"/>
    </row>
    <row r="6" spans="1:14" x14ac:dyDescent="0.25">
      <c r="A6" s="358"/>
      <c r="B6" s="207">
        <v>2019</v>
      </c>
      <c r="C6" s="207">
        <v>2020</v>
      </c>
      <c r="D6" s="207" t="s">
        <v>211</v>
      </c>
      <c r="I6" s="12"/>
      <c r="L6" s="12"/>
      <c r="M6" s="12"/>
    </row>
    <row r="7" spans="1:14" x14ac:dyDescent="0.25">
      <c r="A7" s="7" t="s">
        <v>44</v>
      </c>
      <c r="B7" s="216">
        <v>3133016796</v>
      </c>
      <c r="C7" s="223">
        <v>2907834339</v>
      </c>
      <c r="D7" s="22">
        <v>-7.1999999999999995E-2</v>
      </c>
      <c r="I7" s="12"/>
      <c r="L7" s="12"/>
      <c r="M7" s="25"/>
      <c r="N7" s="221"/>
    </row>
    <row r="8" spans="1:14" x14ac:dyDescent="0.25">
      <c r="A8" s="7" t="s">
        <v>46</v>
      </c>
      <c r="B8" s="216">
        <v>2114603179</v>
      </c>
      <c r="C8" s="223">
        <v>2802827672</v>
      </c>
      <c r="D8" s="22">
        <v>0.32500000000000001</v>
      </c>
      <c r="I8" s="12"/>
      <c r="L8" s="12"/>
      <c r="M8" s="25"/>
      <c r="N8" s="221"/>
    </row>
    <row r="9" spans="1:14" x14ac:dyDescent="0.25">
      <c r="A9" s="7" t="s">
        <v>40</v>
      </c>
      <c r="B9" s="216">
        <v>2511220347</v>
      </c>
      <c r="C9" s="223">
        <v>2707264827</v>
      </c>
      <c r="D9" s="22">
        <v>7.8E-2</v>
      </c>
      <c r="I9" s="12"/>
      <c r="L9" s="12"/>
      <c r="M9" s="25"/>
      <c r="N9" s="221"/>
    </row>
    <row r="10" spans="1:14" x14ac:dyDescent="0.25">
      <c r="A10" s="7" t="s">
        <v>45</v>
      </c>
      <c r="B10" s="216">
        <v>2771412820</v>
      </c>
      <c r="C10" s="223">
        <v>2700788348</v>
      </c>
      <c r="D10" s="22">
        <v>-2.5000000000000001E-2</v>
      </c>
      <c r="I10" s="12"/>
      <c r="L10" s="12"/>
      <c r="M10" s="25"/>
      <c r="N10" s="221"/>
    </row>
    <row r="11" spans="1:14" x14ac:dyDescent="0.25">
      <c r="A11" s="7" t="s">
        <v>42</v>
      </c>
      <c r="B11" s="216">
        <v>2296883025</v>
      </c>
      <c r="C11" s="223">
        <v>2490157207</v>
      </c>
      <c r="D11" s="22">
        <v>8.4000000000000005E-2</v>
      </c>
      <c r="I11" s="12"/>
      <c r="L11" s="12"/>
      <c r="M11" s="25"/>
      <c r="N11" s="221"/>
    </row>
    <row r="12" spans="1:14" x14ac:dyDescent="0.25">
      <c r="A12" s="7" t="s">
        <v>41</v>
      </c>
      <c r="B12" s="216">
        <v>1895609215</v>
      </c>
      <c r="C12" s="223">
        <v>1699973173</v>
      </c>
      <c r="D12" s="22">
        <v>-0.10299999999999999</v>
      </c>
      <c r="I12" s="12"/>
      <c r="L12" s="12"/>
      <c r="M12" s="25"/>
      <c r="N12" s="221"/>
    </row>
    <row r="13" spans="1:14" x14ac:dyDescent="0.25">
      <c r="A13" s="7" t="s">
        <v>43</v>
      </c>
      <c r="B13" s="216">
        <v>1058496228</v>
      </c>
      <c r="C13" s="223">
        <v>976135298</v>
      </c>
      <c r="D13" s="22">
        <v>-7.8E-2</v>
      </c>
      <c r="I13" s="12"/>
      <c r="L13" s="12"/>
      <c r="M13" s="25"/>
      <c r="N13" s="221"/>
    </row>
    <row r="14" spans="1:14" x14ac:dyDescent="0.25">
      <c r="C14" s="12"/>
      <c r="I14" s="12"/>
      <c r="L14" s="12"/>
      <c r="M14" s="12"/>
    </row>
    <row r="15" spans="1:14" x14ac:dyDescent="0.25">
      <c r="A15" s="360" t="s">
        <v>857</v>
      </c>
      <c r="B15" s="360"/>
      <c r="C15" s="360"/>
      <c r="D15" s="360"/>
      <c r="I15" s="12"/>
      <c r="L15" s="12"/>
      <c r="M15" s="12"/>
    </row>
    <row r="16" spans="1:14" x14ac:dyDescent="0.25">
      <c r="A16" s="360"/>
      <c r="B16" s="360"/>
      <c r="C16" s="360"/>
      <c r="D16" s="360"/>
      <c r="M16" s="12"/>
    </row>
    <row r="17" spans="1:13" x14ac:dyDescent="0.25">
      <c r="A17" s="360"/>
      <c r="B17" s="360"/>
      <c r="C17" s="360"/>
      <c r="D17" s="360"/>
      <c r="M17" s="12"/>
    </row>
    <row r="18" spans="1:13" ht="39" customHeight="1" x14ac:dyDescent="0.25">
      <c r="A18" s="360"/>
      <c r="B18" s="360"/>
      <c r="C18" s="360"/>
      <c r="D18" s="360"/>
    </row>
    <row r="19" spans="1:13" x14ac:dyDescent="0.25">
      <c r="C19" s="12"/>
    </row>
    <row r="20" spans="1:13" x14ac:dyDescent="0.25">
      <c r="C20" s="12"/>
    </row>
    <row r="21" spans="1:13" x14ac:dyDescent="0.25">
      <c r="C21" s="12"/>
    </row>
    <row r="22" spans="1:13" x14ac:dyDescent="0.25">
      <c r="C22" s="12"/>
    </row>
    <row r="23" spans="1:13" x14ac:dyDescent="0.25">
      <c r="C23" s="12"/>
    </row>
    <row r="24" spans="1:13" x14ac:dyDescent="0.25">
      <c r="C24" s="12"/>
    </row>
    <row r="25" spans="1:13" x14ac:dyDescent="0.25">
      <c r="C25" s="12"/>
    </row>
    <row r="26" spans="1:13" x14ac:dyDescent="0.25">
      <c r="C26" s="12"/>
    </row>
    <row r="27" spans="1:13" x14ac:dyDescent="0.25">
      <c r="C27" s="12"/>
    </row>
    <row r="28" spans="1:13" x14ac:dyDescent="0.25">
      <c r="C28" s="12"/>
    </row>
    <row r="29" spans="1:13" x14ac:dyDescent="0.25">
      <c r="C29" s="12"/>
    </row>
    <row r="30" spans="1:13" x14ac:dyDescent="0.25">
      <c r="C30" s="12"/>
    </row>
    <row r="31" spans="1:13" x14ac:dyDescent="0.25">
      <c r="C31" s="12"/>
    </row>
    <row r="32" spans="1:13" x14ac:dyDescent="0.25">
      <c r="C32" s="12"/>
    </row>
    <row r="33" spans="3:3" x14ac:dyDescent="0.25">
      <c r="C33" s="12"/>
    </row>
  </sheetData>
  <mergeCells count="3">
    <mergeCell ref="A5:A6"/>
    <mergeCell ref="B5:C5"/>
    <mergeCell ref="A15:D18"/>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ADA30-FA5F-4F1A-8DCA-CB2774C36124}">
  <sheetPr>
    <tabColor theme="2"/>
  </sheetPr>
  <dimension ref="A1:M31"/>
  <sheetViews>
    <sheetView workbookViewId="0"/>
  </sheetViews>
  <sheetFormatPr defaultColWidth="8.7109375" defaultRowHeight="15" x14ac:dyDescent="0.25"/>
  <cols>
    <col min="1" max="1" width="29" customWidth="1"/>
    <col min="2" max="3" width="18.140625" bestFit="1" customWidth="1"/>
    <col min="4" max="4" width="20" customWidth="1"/>
    <col min="5" max="6" width="9.85546875" bestFit="1" customWidth="1"/>
  </cols>
  <sheetData>
    <row r="1" spans="1:13" ht="18.75" x14ac:dyDescent="0.3">
      <c r="A1" s="211" t="s">
        <v>813</v>
      </c>
      <c r="B1" s="211"/>
      <c r="C1" s="211"/>
      <c r="D1" s="211"/>
      <c r="E1" s="211"/>
      <c r="F1" s="211"/>
      <c r="G1" s="211"/>
      <c r="H1" s="211"/>
    </row>
    <row r="2" spans="1:13" ht="15.75" x14ac:dyDescent="0.25">
      <c r="A2" s="210" t="s">
        <v>10</v>
      </c>
      <c r="B2" s="210"/>
      <c r="C2" s="209"/>
      <c r="D2" s="209"/>
      <c r="E2" s="209"/>
      <c r="F2" s="209"/>
      <c r="G2" s="209"/>
      <c r="H2" s="209"/>
    </row>
    <row r="3" spans="1:13" ht="15.75" customHeight="1" x14ac:dyDescent="0.25">
      <c r="A3" s="208" t="s">
        <v>831</v>
      </c>
      <c r="B3" s="208"/>
      <c r="C3" s="5"/>
      <c r="D3" s="5"/>
      <c r="E3" s="5"/>
      <c r="F3" s="5"/>
      <c r="G3" s="5"/>
      <c r="H3" s="5"/>
    </row>
    <row r="5" spans="1:13" x14ac:dyDescent="0.25">
      <c r="A5" s="358" t="s">
        <v>24</v>
      </c>
      <c r="B5" s="361" t="s">
        <v>53</v>
      </c>
      <c r="C5" s="362"/>
      <c r="D5" s="363"/>
      <c r="E5" s="361" t="s">
        <v>13</v>
      </c>
      <c r="F5" s="363"/>
    </row>
    <row r="6" spans="1:13" x14ac:dyDescent="0.25">
      <c r="A6" s="358"/>
      <c r="B6" s="207">
        <v>2018</v>
      </c>
      <c r="C6" s="207">
        <v>2019</v>
      </c>
      <c r="D6" s="207">
        <v>2020</v>
      </c>
      <c r="E6" s="207" t="s">
        <v>193</v>
      </c>
      <c r="F6" s="207" t="s">
        <v>211</v>
      </c>
    </row>
    <row r="7" spans="1:13" x14ac:dyDescent="0.25">
      <c r="A7" s="14" t="s">
        <v>54</v>
      </c>
      <c r="B7" s="205">
        <v>9892520337.381258</v>
      </c>
      <c r="C7" s="206">
        <v>10574922532.998024</v>
      </c>
      <c r="D7" s="205">
        <v>11443408709.940687</v>
      </c>
      <c r="E7" s="22">
        <v>7.0000000000000007E-2</v>
      </c>
      <c r="F7" s="22">
        <v>8.2000000000000003E-2</v>
      </c>
      <c r="G7" s="62"/>
      <c r="H7" s="62"/>
    </row>
    <row r="8" spans="1:13" ht="30" x14ac:dyDescent="0.25">
      <c r="A8" s="14" t="s">
        <v>55</v>
      </c>
      <c r="B8" s="205">
        <v>8019573262.3614311</v>
      </c>
      <c r="C8" s="205">
        <v>8256393414.4361858</v>
      </c>
      <c r="D8" s="205">
        <v>8895747682.3662586</v>
      </c>
      <c r="E8" s="22">
        <v>0.03</v>
      </c>
      <c r="F8" s="22">
        <v>7.6999999999999999E-2</v>
      </c>
      <c r="G8" s="62"/>
      <c r="H8" s="62"/>
      <c r="M8" s="12"/>
    </row>
    <row r="10" spans="1:13" x14ac:dyDescent="0.25">
      <c r="A10" t="s">
        <v>189</v>
      </c>
    </row>
    <row r="11" spans="1:13" ht="174" customHeight="1" x14ac:dyDescent="0.25">
      <c r="A11" s="359" t="s">
        <v>830</v>
      </c>
      <c r="B11" s="359"/>
      <c r="C11" s="359"/>
    </row>
    <row r="13" spans="1:13" x14ac:dyDescent="0.25">
      <c r="A13" s="10"/>
      <c r="B13" s="10"/>
    </row>
    <row r="15" spans="1:13" x14ac:dyDescent="0.25">
      <c r="C15" s="12"/>
      <c r="D15" s="12"/>
      <c r="E15" s="12"/>
    </row>
    <row r="16" spans="1:13" x14ac:dyDescent="0.25">
      <c r="C16" s="12"/>
      <c r="D16" s="12"/>
      <c r="E16" s="12"/>
    </row>
    <row r="17" spans="3:5" x14ac:dyDescent="0.25">
      <c r="C17" s="12"/>
      <c r="D17" s="12"/>
      <c r="E17" s="12"/>
    </row>
    <row r="18" spans="3:5" x14ac:dyDescent="0.25">
      <c r="C18" s="12"/>
      <c r="D18" s="12"/>
      <c r="E18" s="12"/>
    </row>
    <row r="19" spans="3:5" x14ac:dyDescent="0.25">
      <c r="C19" s="12"/>
      <c r="D19" s="12"/>
      <c r="E19" s="12"/>
    </row>
    <row r="20" spans="3:5" x14ac:dyDescent="0.25">
      <c r="C20" s="12"/>
      <c r="D20" s="12"/>
      <c r="E20" s="12"/>
    </row>
    <row r="21" spans="3:5" x14ac:dyDescent="0.25">
      <c r="D21" s="12"/>
      <c r="E21" s="12"/>
    </row>
    <row r="22" spans="3:5" x14ac:dyDescent="0.25">
      <c r="D22" s="12"/>
      <c r="E22" s="12"/>
    </row>
    <row r="23" spans="3:5" x14ac:dyDescent="0.25">
      <c r="D23" s="12"/>
      <c r="E23" s="12"/>
    </row>
    <row r="24" spans="3:5" x14ac:dyDescent="0.25">
      <c r="D24" s="12"/>
      <c r="E24" s="12"/>
    </row>
    <row r="25" spans="3:5" x14ac:dyDescent="0.25">
      <c r="D25" s="12"/>
      <c r="E25" s="12"/>
    </row>
    <row r="26" spans="3:5" x14ac:dyDescent="0.25">
      <c r="D26" s="12"/>
      <c r="E26" s="12"/>
    </row>
    <row r="27" spans="3:5" x14ac:dyDescent="0.25">
      <c r="D27" s="12"/>
      <c r="E27" s="12"/>
    </row>
    <row r="28" spans="3:5" x14ac:dyDescent="0.25">
      <c r="D28" s="12"/>
      <c r="E28" s="12"/>
    </row>
    <row r="29" spans="3:5" x14ac:dyDescent="0.25">
      <c r="D29" s="12"/>
      <c r="E29" s="12"/>
    </row>
    <row r="30" spans="3:5" x14ac:dyDescent="0.25">
      <c r="D30" s="12"/>
      <c r="E30" s="12"/>
    </row>
    <row r="31" spans="3:5" x14ac:dyDescent="0.25">
      <c r="D31" s="12"/>
      <c r="E31" s="12"/>
    </row>
  </sheetData>
  <mergeCells count="4">
    <mergeCell ref="A5:A6"/>
    <mergeCell ref="B5:D5"/>
    <mergeCell ref="E5:F5"/>
    <mergeCell ref="A11:C11"/>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3183F-7BC0-415E-BFA1-426D0F0AA8F3}">
  <sheetPr>
    <tabColor theme="9" tint="-0.499984740745262"/>
  </sheetPr>
  <dimension ref="A1:F40"/>
  <sheetViews>
    <sheetView zoomScaleNormal="100" workbookViewId="0">
      <selection activeCell="G1" sqref="G1"/>
    </sheetView>
  </sheetViews>
  <sheetFormatPr defaultColWidth="10.85546875" defaultRowHeight="12" customHeight="1" x14ac:dyDescent="0.2"/>
  <cols>
    <col min="1" max="1" width="5" style="263" bestFit="1" customWidth="1"/>
    <col min="2" max="2" width="7" style="263" bestFit="1" customWidth="1"/>
    <col min="3" max="3" width="18" style="263" bestFit="1" customWidth="1"/>
    <col min="4" max="4" width="13" style="263" bestFit="1" customWidth="1"/>
    <col min="5" max="5" width="11" style="263" bestFit="1" customWidth="1"/>
    <col min="6" max="6" width="10" style="268" bestFit="1" customWidth="1"/>
    <col min="7" max="16384" width="10.85546875" style="263"/>
  </cols>
  <sheetData>
    <row r="1" spans="1:6" ht="42.95" customHeight="1" x14ac:dyDescent="0.2">
      <c r="A1" s="259" t="s">
        <v>48</v>
      </c>
      <c r="B1" s="259" t="s">
        <v>1013</v>
      </c>
      <c r="C1" s="260" t="s">
        <v>1014</v>
      </c>
      <c r="D1" s="259" t="s">
        <v>563</v>
      </c>
      <c r="E1" s="261" t="s">
        <v>1015</v>
      </c>
      <c r="F1" s="262" t="s">
        <v>1016</v>
      </c>
    </row>
    <row r="2" spans="1:6" ht="14.1" customHeight="1" x14ac:dyDescent="0.2">
      <c r="A2" s="264">
        <v>2019</v>
      </c>
      <c r="B2" s="265">
        <v>10</v>
      </c>
      <c r="C2" s="266" t="s">
        <v>1017</v>
      </c>
      <c r="D2" s="265">
        <v>68748</v>
      </c>
      <c r="E2" s="265">
        <v>343135</v>
      </c>
      <c r="F2" s="267">
        <v>4.9912000000000001</v>
      </c>
    </row>
    <row r="3" spans="1:6" ht="14.1" customHeight="1" x14ac:dyDescent="0.2">
      <c r="A3" s="264">
        <v>2019</v>
      </c>
      <c r="B3" s="265">
        <v>11</v>
      </c>
      <c r="C3" s="266" t="s">
        <v>1018</v>
      </c>
      <c r="D3" s="265">
        <v>65278</v>
      </c>
      <c r="E3" s="265">
        <v>325904</v>
      </c>
      <c r="F3" s="267">
        <v>4.9925550000000003</v>
      </c>
    </row>
    <row r="4" spans="1:6" ht="14.1" customHeight="1" x14ac:dyDescent="0.2">
      <c r="A4" s="264">
        <v>2019</v>
      </c>
      <c r="B4" s="265">
        <v>12</v>
      </c>
      <c r="C4" s="266" t="s">
        <v>1019</v>
      </c>
      <c r="D4" s="265">
        <v>66373</v>
      </c>
      <c r="E4" s="265">
        <v>330794</v>
      </c>
      <c r="F4" s="267">
        <v>4.9838639999999996</v>
      </c>
    </row>
    <row r="5" spans="1:6" ht="14.1" customHeight="1" x14ac:dyDescent="0.2">
      <c r="A5" s="264">
        <v>2019</v>
      </c>
      <c r="B5" s="265">
        <v>1</v>
      </c>
      <c r="C5" s="266" t="s">
        <v>1020</v>
      </c>
      <c r="D5" s="265">
        <v>69508</v>
      </c>
      <c r="E5" s="265">
        <v>354176</v>
      </c>
      <c r="F5" s="267">
        <v>5.0954709999999999</v>
      </c>
    </row>
    <row r="6" spans="1:6" ht="14.1" customHeight="1" x14ac:dyDescent="0.2">
      <c r="A6" s="264">
        <v>2019</v>
      </c>
      <c r="B6" s="265">
        <v>2</v>
      </c>
      <c r="C6" s="266" t="s">
        <v>1021</v>
      </c>
      <c r="D6" s="265">
        <v>62752</v>
      </c>
      <c r="E6" s="265">
        <v>317058</v>
      </c>
      <c r="F6" s="267">
        <v>5.052556</v>
      </c>
    </row>
    <row r="7" spans="1:6" ht="14.1" customHeight="1" x14ac:dyDescent="0.2">
      <c r="A7" s="264">
        <v>2019</v>
      </c>
      <c r="B7" s="265">
        <v>3</v>
      </c>
      <c r="C7" s="266" t="s">
        <v>1022</v>
      </c>
      <c r="D7" s="265">
        <v>68826</v>
      </c>
      <c r="E7" s="265">
        <v>337406</v>
      </c>
      <c r="F7" s="267">
        <v>4.902304</v>
      </c>
    </row>
    <row r="8" spans="1:6" ht="14.1" customHeight="1" x14ac:dyDescent="0.2">
      <c r="A8" s="264">
        <v>2019</v>
      </c>
      <c r="B8" s="265">
        <v>4</v>
      </c>
      <c r="C8" s="266" t="s">
        <v>1023</v>
      </c>
      <c r="D8" s="265">
        <v>67197</v>
      </c>
      <c r="E8" s="265">
        <v>336156</v>
      </c>
      <c r="F8" s="267">
        <v>5.0025449999999996</v>
      </c>
    </row>
    <row r="9" spans="1:6" ht="14.1" customHeight="1" x14ac:dyDescent="0.2">
      <c r="A9" s="264">
        <v>2019</v>
      </c>
      <c r="B9" s="265">
        <v>5</v>
      </c>
      <c r="C9" s="266" t="s">
        <v>1024</v>
      </c>
      <c r="D9" s="265">
        <v>70249</v>
      </c>
      <c r="E9" s="265">
        <v>342800</v>
      </c>
      <c r="F9" s="267">
        <v>4.879785</v>
      </c>
    </row>
    <row r="10" spans="1:6" ht="14.1" customHeight="1" x14ac:dyDescent="0.2">
      <c r="A10" s="264">
        <v>2019</v>
      </c>
      <c r="B10" s="265">
        <v>6</v>
      </c>
      <c r="C10" s="266" t="s">
        <v>1025</v>
      </c>
      <c r="D10" s="265">
        <v>66502</v>
      </c>
      <c r="E10" s="265">
        <v>318693</v>
      </c>
      <c r="F10" s="267">
        <v>4.7922320000000003</v>
      </c>
    </row>
    <row r="11" spans="1:6" ht="14.1" customHeight="1" x14ac:dyDescent="0.2">
      <c r="A11" s="264">
        <v>2019</v>
      </c>
      <c r="B11" s="265">
        <v>7</v>
      </c>
      <c r="C11" s="266" t="s">
        <v>1026</v>
      </c>
      <c r="D11" s="265">
        <v>68583</v>
      </c>
      <c r="E11" s="265">
        <v>335111</v>
      </c>
      <c r="F11" s="267">
        <v>4.8862110000000003</v>
      </c>
    </row>
    <row r="12" spans="1:6" ht="14.1" customHeight="1" x14ac:dyDescent="0.2">
      <c r="A12" s="264">
        <v>2019</v>
      </c>
      <c r="B12" s="265">
        <v>8</v>
      </c>
      <c r="C12" s="266" t="s">
        <v>1027</v>
      </c>
      <c r="D12" s="265">
        <v>69019</v>
      </c>
      <c r="E12" s="265">
        <v>332874</v>
      </c>
      <c r="F12" s="267">
        <v>4.8229329999999999</v>
      </c>
    </row>
    <row r="13" spans="1:6" ht="14.1" customHeight="1" x14ac:dyDescent="0.2">
      <c r="A13" s="264">
        <v>2019</v>
      </c>
      <c r="B13" s="265">
        <v>9</v>
      </c>
      <c r="C13" s="266" t="s">
        <v>1028</v>
      </c>
      <c r="D13" s="265">
        <v>66005</v>
      </c>
      <c r="E13" s="265">
        <v>320119</v>
      </c>
      <c r="F13" s="267">
        <v>4.84992</v>
      </c>
    </row>
    <row r="14" spans="1:6" ht="14.1" customHeight="1" x14ac:dyDescent="0.2">
      <c r="A14" s="264">
        <v>2020</v>
      </c>
      <c r="B14" s="265">
        <v>10</v>
      </c>
      <c r="C14" s="266" t="s">
        <v>1029</v>
      </c>
      <c r="D14" s="265">
        <v>68841</v>
      </c>
      <c r="E14" s="265">
        <v>344306</v>
      </c>
      <c r="F14" s="267">
        <v>5.0014669999999999</v>
      </c>
    </row>
    <row r="15" spans="1:6" ht="14.1" customHeight="1" x14ac:dyDescent="0.2">
      <c r="A15" s="264">
        <v>2020</v>
      </c>
      <c r="B15" s="265">
        <v>11</v>
      </c>
      <c r="C15" s="266" t="s">
        <v>1030</v>
      </c>
      <c r="D15" s="265">
        <v>65555</v>
      </c>
      <c r="E15" s="265">
        <v>327093</v>
      </c>
      <c r="F15" s="267">
        <v>4.9895969999999998</v>
      </c>
    </row>
    <row r="16" spans="1:6" ht="14.1" customHeight="1" x14ac:dyDescent="0.2">
      <c r="A16" s="264">
        <v>2020</v>
      </c>
      <c r="B16" s="265">
        <v>12</v>
      </c>
      <c r="C16" s="266" t="s">
        <v>1031</v>
      </c>
      <c r="D16" s="265">
        <v>65943</v>
      </c>
      <c r="E16" s="265">
        <v>332820</v>
      </c>
      <c r="F16" s="267">
        <v>5.0470860000000002</v>
      </c>
    </row>
    <row r="17" spans="1:6" ht="14.1" customHeight="1" x14ac:dyDescent="0.2">
      <c r="A17" s="264">
        <v>2020</v>
      </c>
      <c r="B17" s="265">
        <v>1</v>
      </c>
      <c r="C17" s="266" t="s">
        <v>1032</v>
      </c>
      <c r="D17" s="265">
        <v>70206</v>
      </c>
      <c r="E17" s="265">
        <v>357161</v>
      </c>
      <c r="F17" s="267">
        <v>5.0873290000000004</v>
      </c>
    </row>
    <row r="18" spans="1:6" ht="14.1" customHeight="1" x14ac:dyDescent="0.2">
      <c r="A18" s="264">
        <v>2020</v>
      </c>
      <c r="B18" s="265">
        <v>2</v>
      </c>
      <c r="C18" s="266" t="s">
        <v>1033</v>
      </c>
      <c r="D18" s="265">
        <v>63546</v>
      </c>
      <c r="E18" s="265">
        <v>320411</v>
      </c>
      <c r="F18" s="267">
        <v>5.0421899999999997</v>
      </c>
    </row>
    <row r="19" spans="1:6" ht="14.1" customHeight="1" x14ac:dyDescent="0.2">
      <c r="A19" s="264">
        <v>2020</v>
      </c>
      <c r="B19" s="265">
        <v>3</v>
      </c>
      <c r="C19" s="266" t="s">
        <v>1034</v>
      </c>
      <c r="D19" s="265">
        <v>59634</v>
      </c>
      <c r="E19" s="265">
        <v>316683</v>
      </c>
      <c r="F19" s="267">
        <v>5.3104440000000004</v>
      </c>
    </row>
    <row r="20" spans="1:6" ht="14.1" customHeight="1" x14ac:dyDescent="0.2">
      <c r="A20" s="264">
        <v>2020</v>
      </c>
      <c r="B20" s="265">
        <v>4</v>
      </c>
      <c r="C20" s="266" t="s">
        <v>1035</v>
      </c>
      <c r="D20" s="265">
        <v>48153</v>
      </c>
      <c r="E20" s="265">
        <v>265247</v>
      </c>
      <c r="F20" s="267">
        <v>5.5084210000000002</v>
      </c>
    </row>
    <row r="21" spans="1:6" ht="14.1" customHeight="1" x14ac:dyDescent="0.2">
      <c r="A21" s="264">
        <v>2020</v>
      </c>
      <c r="B21" s="265">
        <v>5</v>
      </c>
      <c r="C21" s="266" t="s">
        <v>1036</v>
      </c>
      <c r="D21" s="265">
        <v>55323</v>
      </c>
      <c r="E21" s="265">
        <v>312286</v>
      </c>
      <c r="F21" s="267">
        <v>5.6447770000000004</v>
      </c>
    </row>
    <row r="22" spans="1:6" ht="14.1" customHeight="1" x14ac:dyDescent="0.2">
      <c r="A22" s="264">
        <v>2020</v>
      </c>
      <c r="B22" s="265">
        <v>6</v>
      </c>
      <c r="C22" s="266" t="s">
        <v>1037</v>
      </c>
      <c r="D22" s="265">
        <v>59925</v>
      </c>
      <c r="E22" s="265">
        <v>314166</v>
      </c>
      <c r="F22" s="267">
        <v>5.2426529999999998</v>
      </c>
    </row>
    <row r="23" spans="1:6" ht="14.1" customHeight="1" x14ac:dyDescent="0.2">
      <c r="A23" s="264">
        <v>2020</v>
      </c>
      <c r="B23" s="265">
        <v>7</v>
      </c>
      <c r="C23" s="266" t="s">
        <v>1038</v>
      </c>
      <c r="D23" s="265">
        <v>64690</v>
      </c>
      <c r="E23" s="265">
        <v>324293</v>
      </c>
      <c r="F23" s="267">
        <v>5.0130309999999998</v>
      </c>
    </row>
    <row r="24" spans="1:6" ht="14.1" customHeight="1" x14ac:dyDescent="0.2">
      <c r="A24" s="264">
        <v>2020</v>
      </c>
      <c r="B24" s="265">
        <v>8</v>
      </c>
      <c r="C24" s="266" t="s">
        <v>1039</v>
      </c>
      <c r="D24" s="265">
        <v>62876</v>
      </c>
      <c r="E24" s="265">
        <v>312969</v>
      </c>
      <c r="F24" s="267">
        <v>4.9775590000000003</v>
      </c>
    </row>
    <row r="25" spans="1:6" ht="14.1" customHeight="1" x14ac:dyDescent="0.2">
      <c r="A25" s="264">
        <v>2020</v>
      </c>
      <c r="B25" s="265">
        <v>9</v>
      </c>
      <c r="C25" s="266" t="s">
        <v>1040</v>
      </c>
      <c r="D25" s="265">
        <v>62367</v>
      </c>
      <c r="E25" s="265">
        <v>312053</v>
      </c>
      <c r="F25" s="267">
        <v>5.003495</v>
      </c>
    </row>
    <row r="26" spans="1:6" ht="14.1" customHeight="1" x14ac:dyDescent="0.2">
      <c r="A26" s="264">
        <v>2021</v>
      </c>
      <c r="B26" s="265">
        <v>10</v>
      </c>
      <c r="C26" s="266" t="s">
        <v>1041</v>
      </c>
      <c r="D26" s="265">
        <v>62327</v>
      </c>
      <c r="E26" s="265">
        <v>320512</v>
      </c>
      <c r="F26" s="267">
        <v>5.1424260000000004</v>
      </c>
    </row>
    <row r="27" spans="1:6" ht="14.1" customHeight="1" x14ac:dyDescent="0.2">
      <c r="A27" s="264">
        <v>2021</v>
      </c>
      <c r="B27" s="265">
        <v>11</v>
      </c>
      <c r="C27" s="266" t="s">
        <v>1042</v>
      </c>
      <c r="D27" s="265">
        <v>58358</v>
      </c>
      <c r="E27" s="265">
        <v>304221</v>
      </c>
      <c r="F27" s="267">
        <v>5.2130130000000001</v>
      </c>
    </row>
    <row r="28" spans="1:6" ht="14.1" customHeight="1" x14ac:dyDescent="0.2">
      <c r="A28" s="264">
        <v>2021</v>
      </c>
      <c r="B28" s="265">
        <v>12</v>
      </c>
      <c r="C28" s="266" t="s">
        <v>1043</v>
      </c>
      <c r="D28" s="265">
        <v>59628</v>
      </c>
      <c r="E28" s="265">
        <v>326762</v>
      </c>
      <c r="F28" s="267">
        <v>5.4800089999999999</v>
      </c>
    </row>
    <row r="29" spans="1:6" ht="14.1" customHeight="1" x14ac:dyDescent="0.2">
      <c r="A29" s="264">
        <v>2021</v>
      </c>
      <c r="B29" s="265">
        <v>1</v>
      </c>
      <c r="C29" s="266" t="s">
        <v>1044</v>
      </c>
      <c r="D29" s="265">
        <v>58972</v>
      </c>
      <c r="E29" s="265">
        <v>338830</v>
      </c>
      <c r="F29" s="267">
        <v>5.7456079999999998</v>
      </c>
    </row>
    <row r="30" spans="1:6" ht="14.1" customHeight="1" x14ac:dyDescent="0.2">
      <c r="A30" s="264">
        <v>2021</v>
      </c>
      <c r="B30" s="265">
        <v>2</v>
      </c>
      <c r="C30" s="266" t="s">
        <v>1045</v>
      </c>
      <c r="D30" s="265">
        <v>54498</v>
      </c>
      <c r="E30" s="265">
        <v>303718</v>
      </c>
      <c r="F30" s="267">
        <v>5.5730120000000003</v>
      </c>
    </row>
    <row r="31" spans="1:6" ht="14.1" customHeight="1" x14ac:dyDescent="0.2">
      <c r="A31" s="264">
        <v>2021</v>
      </c>
      <c r="B31" s="265">
        <v>3</v>
      </c>
      <c r="C31" s="266" t="s">
        <v>223</v>
      </c>
      <c r="D31" s="265">
        <v>63852</v>
      </c>
      <c r="E31" s="265">
        <v>339290</v>
      </c>
      <c r="F31" s="267">
        <v>5.3136939999999999</v>
      </c>
    </row>
    <row r="32" spans="1:6" ht="14.1" customHeight="1" x14ac:dyDescent="0.2">
      <c r="A32" s="264">
        <v>2021</v>
      </c>
      <c r="B32" s="265">
        <v>4</v>
      </c>
      <c r="C32" s="266" t="s">
        <v>1046</v>
      </c>
      <c r="D32" s="265">
        <v>63071</v>
      </c>
      <c r="E32" s="265">
        <v>331152</v>
      </c>
      <c r="F32" s="267">
        <v>5.250464</v>
      </c>
    </row>
    <row r="33" spans="1:6" ht="14.1" customHeight="1" x14ac:dyDescent="0.2">
      <c r="A33" s="264">
        <v>2021</v>
      </c>
      <c r="B33" s="265">
        <v>5</v>
      </c>
      <c r="C33" s="266" t="s">
        <v>1047</v>
      </c>
      <c r="D33" s="265">
        <v>64020</v>
      </c>
      <c r="E33" s="265">
        <v>325065</v>
      </c>
      <c r="F33" s="267">
        <v>5.0775540000000001</v>
      </c>
    </row>
    <row r="34" spans="1:6" ht="14.1" customHeight="1" x14ac:dyDescent="0.2">
      <c r="A34" s="264">
        <v>2021</v>
      </c>
      <c r="B34" s="265">
        <v>6</v>
      </c>
      <c r="C34" s="266" t="s">
        <v>1048</v>
      </c>
      <c r="D34" s="265">
        <v>63926</v>
      </c>
      <c r="E34" s="265">
        <v>334103</v>
      </c>
      <c r="F34" s="267">
        <v>5.2264020000000002</v>
      </c>
    </row>
    <row r="35" spans="1:6" ht="14.1" customHeight="1" x14ac:dyDescent="0.2">
      <c r="A35" s="264">
        <v>2021</v>
      </c>
      <c r="B35" s="265">
        <v>7</v>
      </c>
      <c r="C35" s="266" t="s">
        <v>1049</v>
      </c>
      <c r="D35" s="265">
        <v>61556</v>
      </c>
      <c r="E35" s="265">
        <v>311548</v>
      </c>
      <c r="F35" s="267">
        <v>5.0612130000000004</v>
      </c>
    </row>
    <row r="36" spans="1:6" ht="14.1" customHeight="1" x14ac:dyDescent="0.2">
      <c r="A36" s="264">
        <v>2021</v>
      </c>
      <c r="B36" s="265">
        <v>8</v>
      </c>
      <c r="C36" s="266" t="s">
        <v>1050</v>
      </c>
      <c r="D36" s="265">
        <v>60440</v>
      </c>
      <c r="E36" s="265">
        <v>317201</v>
      </c>
      <c r="F36" s="267">
        <v>5.2481970000000002</v>
      </c>
    </row>
    <row r="37" spans="1:6" ht="14.1" customHeight="1" x14ac:dyDescent="0.2">
      <c r="A37" s="264">
        <v>2021</v>
      </c>
      <c r="B37" s="265">
        <v>9</v>
      </c>
      <c r="C37" s="266" t="s">
        <v>1051</v>
      </c>
      <c r="D37" s="265">
        <v>58437</v>
      </c>
      <c r="E37" s="265">
        <v>314211</v>
      </c>
      <c r="F37" s="267">
        <v>5.376919</v>
      </c>
    </row>
    <row r="39" spans="1:6" ht="12" customHeight="1" x14ac:dyDescent="0.2">
      <c r="A39" s="263" t="s">
        <v>1052</v>
      </c>
    </row>
    <row r="40" spans="1:6" ht="12" customHeight="1" x14ac:dyDescent="0.2">
      <c r="A40" s="263" t="s">
        <v>1053</v>
      </c>
    </row>
  </sheetData>
  <pageMargins left="0.05" right="0.05" top="0.5" bottom="0.5" header="0" footer="0"/>
  <pageSetup orientation="portrait" horizontalDpi="300" verticalDpi="300" r:id="rId1"/>
  <headerFooter>
    <oddHeader>The SAS System</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F2B7A-9C4A-4AC8-8394-7EAF1DBE5AAC}">
  <sheetPr>
    <tabColor theme="9" tint="-0.499984740745262"/>
  </sheetPr>
  <dimension ref="A1:K190"/>
  <sheetViews>
    <sheetView zoomScaleNormal="100" workbookViewId="0">
      <selection activeCell="N31" sqref="N31"/>
    </sheetView>
  </sheetViews>
  <sheetFormatPr defaultColWidth="10.85546875" defaultRowHeight="12" customHeight="1" x14ac:dyDescent="0.2"/>
  <cols>
    <col min="1" max="1" width="5" style="263" customWidth="1"/>
    <col min="2" max="2" width="7" style="263" bestFit="1" customWidth="1"/>
    <col min="3" max="3" width="18" style="263" bestFit="1" customWidth="1"/>
    <col min="4" max="4" width="12" style="263" bestFit="1" customWidth="1"/>
    <col min="5" max="6" width="13" style="263" bestFit="1" customWidth="1"/>
    <col min="7" max="7" width="9" style="263" bestFit="1" customWidth="1"/>
    <col min="8" max="8" width="11" style="263" bestFit="1" customWidth="1"/>
    <col min="9" max="9" width="10" style="263" bestFit="1" customWidth="1"/>
    <col min="10" max="10" width="12" style="268" bestFit="1" customWidth="1"/>
    <col min="11" max="16384" width="10.85546875" style="263"/>
  </cols>
  <sheetData>
    <row r="1" spans="1:11" ht="42.95" customHeight="1" x14ac:dyDescent="0.2">
      <c r="A1" s="259" t="s">
        <v>48</v>
      </c>
      <c r="B1" s="259" t="s">
        <v>1013</v>
      </c>
      <c r="C1" s="260" t="s">
        <v>1014</v>
      </c>
      <c r="D1" s="261" t="s">
        <v>1054</v>
      </c>
      <c r="E1" s="269" t="s">
        <v>1055</v>
      </c>
      <c r="F1" s="259" t="s">
        <v>563</v>
      </c>
      <c r="G1" s="259" t="s">
        <v>578</v>
      </c>
      <c r="H1" s="261" t="s">
        <v>1015</v>
      </c>
      <c r="I1" s="261" t="s">
        <v>1056</v>
      </c>
      <c r="J1" s="262" t="s">
        <v>1057</v>
      </c>
    </row>
    <row r="2" spans="1:11" ht="14.1" customHeight="1" x14ac:dyDescent="0.2">
      <c r="A2" s="270">
        <v>2020</v>
      </c>
      <c r="B2" s="270">
        <v>3</v>
      </c>
      <c r="C2" s="266" t="s">
        <v>1034</v>
      </c>
      <c r="D2" s="265" t="s">
        <v>1058</v>
      </c>
      <c r="E2" s="266" t="s">
        <v>14</v>
      </c>
      <c r="F2" s="271">
        <v>17881</v>
      </c>
      <c r="G2" s="272" t="s">
        <v>1059</v>
      </c>
      <c r="H2" s="271">
        <v>83355</v>
      </c>
      <c r="I2" s="272" t="s">
        <v>1060</v>
      </c>
      <c r="J2" s="267">
        <v>4.6616520000000001</v>
      </c>
    </row>
    <row r="3" spans="1:11" ht="14.1" customHeight="1" x14ac:dyDescent="0.2">
      <c r="A3" s="270">
        <v>2020</v>
      </c>
      <c r="B3" s="270">
        <v>3</v>
      </c>
      <c r="C3" s="266" t="s">
        <v>1034</v>
      </c>
      <c r="D3" s="265" t="s">
        <v>1058</v>
      </c>
      <c r="E3" s="266" t="s">
        <v>1061</v>
      </c>
      <c r="F3" s="271">
        <v>12412</v>
      </c>
      <c r="G3" s="272" t="s">
        <v>1062</v>
      </c>
      <c r="H3" s="271">
        <v>63865</v>
      </c>
      <c r="I3" s="272" t="s">
        <v>1063</v>
      </c>
      <c r="J3" s="267">
        <v>5.1454237999999997</v>
      </c>
    </row>
    <row r="4" spans="1:11" ht="14.1" customHeight="1" x14ac:dyDescent="0.2">
      <c r="A4" s="270">
        <v>2020</v>
      </c>
      <c r="B4" s="270">
        <v>3</v>
      </c>
      <c r="C4" s="266" t="s">
        <v>1034</v>
      </c>
      <c r="D4" s="265" t="s">
        <v>1058</v>
      </c>
      <c r="E4" s="266" t="s">
        <v>15</v>
      </c>
      <c r="F4" s="271">
        <v>25929</v>
      </c>
      <c r="G4" s="272" t="s">
        <v>1064</v>
      </c>
      <c r="H4" s="271">
        <v>151883</v>
      </c>
      <c r="I4" s="272" t="s">
        <v>1065</v>
      </c>
      <c r="J4" s="267">
        <v>5.8576496999999996</v>
      </c>
    </row>
    <row r="5" spans="1:11" ht="14.1" customHeight="1" x14ac:dyDescent="0.2">
      <c r="A5" s="270">
        <v>2020</v>
      </c>
      <c r="B5" s="270">
        <v>3</v>
      </c>
      <c r="C5" s="266" t="s">
        <v>1034</v>
      </c>
      <c r="D5" s="265" t="s">
        <v>1058</v>
      </c>
      <c r="E5" s="266" t="s">
        <v>1066</v>
      </c>
      <c r="F5" s="271">
        <v>37</v>
      </c>
      <c r="G5" s="272" t="s">
        <v>1067</v>
      </c>
      <c r="H5" s="271" t="s">
        <v>1068</v>
      </c>
      <c r="I5" s="271" t="s">
        <v>1068</v>
      </c>
      <c r="J5" s="271" t="s">
        <v>1068</v>
      </c>
    </row>
    <row r="6" spans="1:11" ht="14.1" customHeight="1" x14ac:dyDescent="0.2">
      <c r="A6" s="270">
        <v>2020</v>
      </c>
      <c r="B6" s="270">
        <v>3</v>
      </c>
      <c r="C6" s="266" t="s">
        <v>1034</v>
      </c>
      <c r="D6" s="265" t="s">
        <v>1058</v>
      </c>
      <c r="E6" s="266" t="s">
        <v>119</v>
      </c>
      <c r="F6" s="271">
        <v>2632</v>
      </c>
      <c r="G6" s="272" t="s">
        <v>1069</v>
      </c>
      <c r="H6" s="271">
        <v>14025</v>
      </c>
      <c r="I6" s="272" t="s">
        <v>1070</v>
      </c>
      <c r="J6" s="267">
        <v>5.3286474000000004</v>
      </c>
    </row>
    <row r="7" spans="1:11" ht="14.1" customHeight="1" x14ac:dyDescent="0.2">
      <c r="A7" s="270">
        <v>2020</v>
      </c>
      <c r="B7" s="270">
        <v>3</v>
      </c>
      <c r="C7" s="266" t="s">
        <v>1034</v>
      </c>
      <c r="D7" s="265" t="s">
        <v>1071</v>
      </c>
      <c r="E7" s="266" t="s">
        <v>14</v>
      </c>
      <c r="F7" s="271">
        <v>253</v>
      </c>
      <c r="G7" s="272" t="s">
        <v>1072</v>
      </c>
      <c r="H7" s="271">
        <v>972</v>
      </c>
      <c r="I7" s="272" t="s">
        <v>1073</v>
      </c>
      <c r="J7" s="267">
        <v>3.8418972</v>
      </c>
      <c r="K7" s="273"/>
    </row>
    <row r="8" spans="1:11" ht="14.1" customHeight="1" x14ac:dyDescent="0.2">
      <c r="A8" s="270">
        <v>2020</v>
      </c>
      <c r="B8" s="270">
        <v>3</v>
      </c>
      <c r="C8" s="266" t="s">
        <v>1034</v>
      </c>
      <c r="D8" s="265" t="s">
        <v>1071</v>
      </c>
      <c r="E8" s="266" t="s">
        <v>1061</v>
      </c>
      <c r="F8" s="271">
        <v>126</v>
      </c>
      <c r="G8" s="272" t="s">
        <v>1074</v>
      </c>
      <c r="H8" s="271">
        <v>503</v>
      </c>
      <c r="I8" s="272" t="s">
        <v>1075</v>
      </c>
      <c r="J8" s="267">
        <v>3.9920635</v>
      </c>
    </row>
    <row r="9" spans="1:11" ht="14.1" customHeight="1" x14ac:dyDescent="0.2">
      <c r="A9" s="270">
        <v>2020</v>
      </c>
      <c r="B9" s="270">
        <v>3</v>
      </c>
      <c r="C9" s="266" t="s">
        <v>1034</v>
      </c>
      <c r="D9" s="265" t="s">
        <v>1071</v>
      </c>
      <c r="E9" s="266" t="s">
        <v>15</v>
      </c>
      <c r="F9" s="271">
        <v>328</v>
      </c>
      <c r="G9" s="272" t="s">
        <v>1076</v>
      </c>
      <c r="H9" s="271">
        <v>1685</v>
      </c>
      <c r="I9" s="272" t="s">
        <v>1077</v>
      </c>
      <c r="J9" s="267">
        <v>5.1371950999999996</v>
      </c>
    </row>
    <row r="10" spans="1:11" ht="14.1" customHeight="1" x14ac:dyDescent="0.2">
      <c r="A10" s="270">
        <v>2020</v>
      </c>
      <c r="B10" s="270">
        <v>3</v>
      </c>
      <c r="C10" s="266" t="s">
        <v>1034</v>
      </c>
      <c r="D10" s="265" t="s">
        <v>1071</v>
      </c>
      <c r="E10" s="266" t="s">
        <v>119</v>
      </c>
      <c r="F10" s="271">
        <v>36</v>
      </c>
      <c r="G10" s="272" t="s">
        <v>1078</v>
      </c>
      <c r="H10" s="271">
        <v>143</v>
      </c>
      <c r="I10" s="272" t="s">
        <v>1079</v>
      </c>
      <c r="J10" s="267">
        <v>3.9722222</v>
      </c>
    </row>
    <row r="11" spans="1:11" ht="14.1" customHeight="1" x14ac:dyDescent="0.2">
      <c r="A11" s="270">
        <v>2020</v>
      </c>
      <c r="B11" s="270">
        <v>4</v>
      </c>
      <c r="C11" s="266" t="s">
        <v>1035</v>
      </c>
      <c r="D11" s="265" t="s">
        <v>1058</v>
      </c>
      <c r="E11" s="266" t="s">
        <v>14</v>
      </c>
      <c r="F11" s="271">
        <v>12542</v>
      </c>
      <c r="G11" s="272" t="s">
        <v>1080</v>
      </c>
      <c r="H11" s="271">
        <v>56143</v>
      </c>
      <c r="I11" s="272" t="s">
        <v>1081</v>
      </c>
      <c r="J11" s="267">
        <v>4.4763992999999997</v>
      </c>
    </row>
    <row r="12" spans="1:11" ht="14.1" customHeight="1" x14ac:dyDescent="0.2">
      <c r="A12" s="270">
        <v>2020</v>
      </c>
      <c r="B12" s="270">
        <v>4</v>
      </c>
      <c r="C12" s="266" t="s">
        <v>1035</v>
      </c>
      <c r="D12" s="265" t="s">
        <v>1058</v>
      </c>
      <c r="E12" s="266" t="s">
        <v>1061</v>
      </c>
      <c r="F12" s="271">
        <v>9229</v>
      </c>
      <c r="G12" s="272" t="s">
        <v>1082</v>
      </c>
      <c r="H12" s="271">
        <v>45257</v>
      </c>
      <c r="I12" s="272" t="s">
        <v>1083</v>
      </c>
      <c r="J12" s="267">
        <v>4.9037816000000003</v>
      </c>
    </row>
    <row r="13" spans="1:11" ht="14.1" customHeight="1" x14ac:dyDescent="0.2">
      <c r="A13" s="270">
        <v>2020</v>
      </c>
      <c r="B13" s="270">
        <v>4</v>
      </c>
      <c r="C13" s="266" t="s">
        <v>1035</v>
      </c>
      <c r="D13" s="265" t="s">
        <v>1058</v>
      </c>
      <c r="E13" s="266" t="s">
        <v>15</v>
      </c>
      <c r="F13" s="271">
        <v>15347</v>
      </c>
      <c r="G13" s="272" t="s">
        <v>1084</v>
      </c>
      <c r="H13" s="271">
        <v>90483</v>
      </c>
      <c r="I13" s="272" t="s">
        <v>1085</v>
      </c>
      <c r="J13" s="267">
        <v>5.8958102999999999</v>
      </c>
    </row>
    <row r="14" spans="1:11" ht="14.1" customHeight="1" x14ac:dyDescent="0.2">
      <c r="A14" s="270">
        <v>2020</v>
      </c>
      <c r="B14" s="270">
        <v>4</v>
      </c>
      <c r="C14" s="266" t="s">
        <v>1035</v>
      </c>
      <c r="D14" s="265" t="s">
        <v>1058</v>
      </c>
      <c r="E14" s="266" t="s">
        <v>1066</v>
      </c>
      <c r="F14" s="271">
        <v>11</v>
      </c>
      <c r="G14" s="272" t="s">
        <v>1086</v>
      </c>
      <c r="H14" s="271" t="s">
        <v>1068</v>
      </c>
      <c r="I14" s="271" t="s">
        <v>1068</v>
      </c>
      <c r="J14" s="271" t="s">
        <v>1068</v>
      </c>
    </row>
    <row r="15" spans="1:11" ht="14.1" customHeight="1" x14ac:dyDescent="0.2">
      <c r="A15" s="270">
        <v>2020</v>
      </c>
      <c r="B15" s="270">
        <v>4</v>
      </c>
      <c r="C15" s="266" t="s">
        <v>1035</v>
      </c>
      <c r="D15" s="265" t="s">
        <v>1058</v>
      </c>
      <c r="E15" s="266" t="s">
        <v>119</v>
      </c>
      <c r="F15" s="271">
        <v>1597</v>
      </c>
      <c r="G15" s="272" t="s">
        <v>1087</v>
      </c>
      <c r="H15" s="271">
        <v>8294</v>
      </c>
      <c r="I15" s="272" t="s">
        <v>1088</v>
      </c>
      <c r="J15" s="267">
        <v>5.1934877999999998</v>
      </c>
    </row>
    <row r="16" spans="1:11" ht="14.1" customHeight="1" x14ac:dyDescent="0.2">
      <c r="A16" s="270">
        <v>2020</v>
      </c>
      <c r="B16" s="270">
        <v>4</v>
      </c>
      <c r="C16" s="266" t="s">
        <v>1035</v>
      </c>
      <c r="D16" s="265" t="s">
        <v>1071</v>
      </c>
      <c r="E16" s="266" t="s">
        <v>14</v>
      </c>
      <c r="F16" s="271">
        <v>2016</v>
      </c>
      <c r="G16" s="272" t="s">
        <v>1089</v>
      </c>
      <c r="H16" s="271">
        <v>13022</v>
      </c>
      <c r="I16" s="272" t="s">
        <v>1090</v>
      </c>
      <c r="J16" s="267">
        <v>6.4593253968253999</v>
      </c>
    </row>
    <row r="17" spans="1:10" ht="14.1" customHeight="1" x14ac:dyDescent="0.2">
      <c r="A17" s="270">
        <v>2020</v>
      </c>
      <c r="B17" s="270">
        <v>4</v>
      </c>
      <c r="C17" s="266" t="s">
        <v>1035</v>
      </c>
      <c r="D17" s="265" t="s">
        <v>1071</v>
      </c>
      <c r="E17" s="266" t="s">
        <v>1061</v>
      </c>
      <c r="F17" s="271">
        <v>1855</v>
      </c>
      <c r="G17" s="272" t="s">
        <v>1091</v>
      </c>
      <c r="H17" s="271">
        <v>11773</v>
      </c>
      <c r="I17" s="272" t="s">
        <v>1092</v>
      </c>
      <c r="J17" s="267">
        <v>6.3466307000000004</v>
      </c>
    </row>
    <row r="18" spans="1:10" ht="14.1" customHeight="1" x14ac:dyDescent="0.2">
      <c r="A18" s="270">
        <v>2020</v>
      </c>
      <c r="B18" s="270">
        <v>4</v>
      </c>
      <c r="C18" s="266" t="s">
        <v>1035</v>
      </c>
      <c r="D18" s="265" t="s">
        <v>1071</v>
      </c>
      <c r="E18" s="266" t="s">
        <v>15</v>
      </c>
      <c r="F18" s="271">
        <v>5058</v>
      </c>
      <c r="G18" s="272" t="s">
        <v>1093</v>
      </c>
      <c r="H18" s="271">
        <v>36937</v>
      </c>
      <c r="I18" s="272" t="s">
        <v>1094</v>
      </c>
      <c r="J18" s="267">
        <v>7.3026888000000003</v>
      </c>
    </row>
    <row r="19" spans="1:10" ht="14.1" customHeight="1" x14ac:dyDescent="0.2">
      <c r="A19" s="270">
        <v>2020</v>
      </c>
      <c r="B19" s="270">
        <v>4</v>
      </c>
      <c r="C19" s="266" t="s">
        <v>1035</v>
      </c>
      <c r="D19" s="265" t="s">
        <v>1071</v>
      </c>
      <c r="E19" s="266" t="s">
        <v>1066</v>
      </c>
      <c r="F19" s="271">
        <v>2</v>
      </c>
      <c r="G19" s="272" t="s">
        <v>1086</v>
      </c>
      <c r="H19" s="271" t="s">
        <v>1068</v>
      </c>
      <c r="I19" s="271" t="s">
        <v>1068</v>
      </c>
      <c r="J19" s="271" t="s">
        <v>1068</v>
      </c>
    </row>
    <row r="20" spans="1:10" ht="14.1" customHeight="1" x14ac:dyDescent="0.2">
      <c r="A20" s="270">
        <v>2020</v>
      </c>
      <c r="B20" s="270">
        <v>4</v>
      </c>
      <c r="C20" s="266" t="s">
        <v>1035</v>
      </c>
      <c r="D20" s="265" t="s">
        <v>1071</v>
      </c>
      <c r="E20" s="266" t="s">
        <v>119</v>
      </c>
      <c r="F20" s="271">
        <v>496</v>
      </c>
      <c r="G20" s="272" t="s">
        <v>1095</v>
      </c>
      <c r="H20" s="271">
        <v>3244</v>
      </c>
      <c r="I20" s="272" t="s">
        <v>1096</v>
      </c>
      <c r="J20" s="267">
        <v>6.5403225999999997</v>
      </c>
    </row>
    <row r="21" spans="1:10" ht="14.1" customHeight="1" x14ac:dyDescent="0.2">
      <c r="A21" s="270">
        <v>2020</v>
      </c>
      <c r="B21" s="270">
        <v>5</v>
      </c>
      <c r="C21" s="266" t="s">
        <v>1036</v>
      </c>
      <c r="D21" s="265" t="s">
        <v>1058</v>
      </c>
      <c r="E21" s="266" t="s">
        <v>14</v>
      </c>
      <c r="F21" s="271">
        <v>15305</v>
      </c>
      <c r="G21" s="272" t="s">
        <v>1097</v>
      </c>
      <c r="H21" s="271">
        <v>64969</v>
      </c>
      <c r="I21" s="272" t="s">
        <v>1098</v>
      </c>
      <c r="J21" s="267">
        <v>4.2449526000000004</v>
      </c>
    </row>
    <row r="22" spans="1:10" ht="14.1" customHeight="1" x14ac:dyDescent="0.2">
      <c r="A22" s="270">
        <v>2020</v>
      </c>
      <c r="B22" s="270">
        <v>5</v>
      </c>
      <c r="C22" s="266" t="s">
        <v>1036</v>
      </c>
      <c r="D22" s="265" t="s">
        <v>1058</v>
      </c>
      <c r="E22" s="266" t="s">
        <v>1061</v>
      </c>
      <c r="F22" s="271">
        <v>10465</v>
      </c>
      <c r="G22" s="272" t="s">
        <v>1099</v>
      </c>
      <c r="H22" s="271">
        <v>49682</v>
      </c>
      <c r="I22" s="272" t="s">
        <v>1100</v>
      </c>
      <c r="J22" s="267">
        <v>4.7474439000000004</v>
      </c>
    </row>
    <row r="23" spans="1:10" ht="14.1" customHeight="1" x14ac:dyDescent="0.2">
      <c r="A23" s="270">
        <v>2020</v>
      </c>
      <c r="B23" s="270">
        <v>5</v>
      </c>
      <c r="C23" s="266" t="s">
        <v>1036</v>
      </c>
      <c r="D23" s="265" t="s">
        <v>1058</v>
      </c>
      <c r="E23" s="266" t="s">
        <v>15</v>
      </c>
      <c r="F23" s="271">
        <v>19864</v>
      </c>
      <c r="G23" s="272" t="s">
        <v>1101</v>
      </c>
      <c r="H23" s="271">
        <v>111834</v>
      </c>
      <c r="I23" s="272" t="s">
        <v>1102</v>
      </c>
      <c r="J23" s="267">
        <v>5.6299838904551001</v>
      </c>
    </row>
    <row r="24" spans="1:10" ht="14.1" customHeight="1" x14ac:dyDescent="0.2">
      <c r="A24" s="270">
        <v>2020</v>
      </c>
      <c r="B24" s="270">
        <v>5</v>
      </c>
      <c r="C24" s="266" t="s">
        <v>1036</v>
      </c>
      <c r="D24" s="265" t="s">
        <v>1058</v>
      </c>
      <c r="E24" s="266" t="s">
        <v>1066</v>
      </c>
      <c r="F24" s="271">
        <v>17</v>
      </c>
      <c r="G24" s="272" t="s">
        <v>1103</v>
      </c>
      <c r="H24" s="271" t="s">
        <v>1068</v>
      </c>
      <c r="I24" s="271" t="s">
        <v>1068</v>
      </c>
      <c r="J24" s="271" t="s">
        <v>1068</v>
      </c>
    </row>
    <row r="25" spans="1:10" ht="14.1" customHeight="1" x14ac:dyDescent="0.2">
      <c r="A25" s="270">
        <v>2020</v>
      </c>
      <c r="B25" s="270">
        <v>5</v>
      </c>
      <c r="C25" s="266" t="s">
        <v>1036</v>
      </c>
      <c r="D25" s="265" t="s">
        <v>1058</v>
      </c>
      <c r="E25" s="266" t="s">
        <v>119</v>
      </c>
      <c r="F25" s="271">
        <v>2025</v>
      </c>
      <c r="G25" s="272" t="s">
        <v>1104</v>
      </c>
      <c r="H25" s="271">
        <v>9876</v>
      </c>
      <c r="I25" s="272" t="s">
        <v>1105</v>
      </c>
      <c r="J25" s="267">
        <v>4.8770369999999996</v>
      </c>
    </row>
    <row r="26" spans="1:10" ht="14.1" customHeight="1" x14ac:dyDescent="0.2">
      <c r="A26" s="270">
        <v>2020</v>
      </c>
      <c r="B26" s="270">
        <v>5</v>
      </c>
      <c r="C26" s="266" t="s">
        <v>1036</v>
      </c>
      <c r="D26" s="265" t="s">
        <v>1071</v>
      </c>
      <c r="E26" s="266" t="s">
        <v>14</v>
      </c>
      <c r="F26" s="271">
        <v>1309</v>
      </c>
      <c r="G26" s="272" t="s">
        <v>1106</v>
      </c>
      <c r="H26" s="271">
        <v>12544</v>
      </c>
      <c r="I26" s="272" t="s">
        <v>1107</v>
      </c>
      <c r="J26" s="267">
        <v>9.5828877000000006</v>
      </c>
    </row>
    <row r="27" spans="1:10" ht="14.1" customHeight="1" x14ac:dyDescent="0.2">
      <c r="A27" s="270">
        <v>2020</v>
      </c>
      <c r="B27" s="270">
        <v>5</v>
      </c>
      <c r="C27" s="266" t="s">
        <v>1036</v>
      </c>
      <c r="D27" s="265" t="s">
        <v>1071</v>
      </c>
      <c r="E27" s="266" t="s">
        <v>1061</v>
      </c>
      <c r="F27" s="271">
        <v>1544</v>
      </c>
      <c r="G27" s="272" t="s">
        <v>1108</v>
      </c>
      <c r="H27" s="271">
        <v>16045</v>
      </c>
      <c r="I27" s="272" t="s">
        <v>1109</v>
      </c>
      <c r="J27" s="267">
        <v>10.391838999999999</v>
      </c>
    </row>
    <row r="28" spans="1:10" ht="14.1" customHeight="1" x14ac:dyDescent="0.2">
      <c r="A28" s="270">
        <v>2020</v>
      </c>
      <c r="B28" s="270">
        <v>5</v>
      </c>
      <c r="C28" s="266" t="s">
        <v>1036</v>
      </c>
      <c r="D28" s="265" t="s">
        <v>1071</v>
      </c>
      <c r="E28" s="266" t="s">
        <v>15</v>
      </c>
      <c r="F28" s="271">
        <v>4465</v>
      </c>
      <c r="G28" s="272" t="s">
        <v>1110</v>
      </c>
      <c r="H28" s="271">
        <v>44012</v>
      </c>
      <c r="I28" s="272" t="s">
        <v>1111</v>
      </c>
      <c r="J28" s="267">
        <v>9.8571109000000003</v>
      </c>
    </row>
    <row r="29" spans="1:10" ht="14.1" customHeight="1" x14ac:dyDescent="0.2">
      <c r="A29" s="270">
        <v>2020</v>
      </c>
      <c r="B29" s="270">
        <v>5</v>
      </c>
      <c r="C29" s="266" t="s">
        <v>1036</v>
      </c>
      <c r="D29" s="265" t="s">
        <v>1071</v>
      </c>
      <c r="E29" s="266" t="s">
        <v>1066</v>
      </c>
      <c r="F29" s="271">
        <v>5</v>
      </c>
      <c r="G29" s="272" t="s">
        <v>1067</v>
      </c>
      <c r="H29" s="271" t="s">
        <v>1068</v>
      </c>
      <c r="I29" s="271" t="s">
        <v>1068</v>
      </c>
      <c r="J29" s="271" t="s">
        <v>1068</v>
      </c>
    </row>
    <row r="30" spans="1:10" ht="14.1" customHeight="1" x14ac:dyDescent="0.2">
      <c r="A30" s="270">
        <v>2020</v>
      </c>
      <c r="B30" s="270">
        <v>5</v>
      </c>
      <c r="C30" s="266" t="s">
        <v>1036</v>
      </c>
      <c r="D30" s="265" t="s">
        <v>1071</v>
      </c>
      <c r="E30" s="266" t="s">
        <v>119</v>
      </c>
      <c r="F30" s="271">
        <v>324</v>
      </c>
      <c r="G30" s="272" t="s">
        <v>1112</v>
      </c>
      <c r="H30" s="271">
        <v>3077</v>
      </c>
      <c r="I30" s="272" t="s">
        <v>1113</v>
      </c>
      <c r="J30" s="267">
        <v>9.4969135999999992</v>
      </c>
    </row>
    <row r="31" spans="1:10" ht="14.1" customHeight="1" x14ac:dyDescent="0.2">
      <c r="A31" s="270">
        <v>2020</v>
      </c>
      <c r="B31" s="270">
        <v>6</v>
      </c>
      <c r="C31" s="266" t="s">
        <v>1037</v>
      </c>
      <c r="D31" s="265" t="s">
        <v>1058</v>
      </c>
      <c r="E31" s="266" t="s">
        <v>14</v>
      </c>
      <c r="F31" s="271">
        <v>18218</v>
      </c>
      <c r="G31" s="272" t="s">
        <v>1114</v>
      </c>
      <c r="H31" s="271">
        <v>76542</v>
      </c>
      <c r="I31" s="272" t="s">
        <v>1115</v>
      </c>
      <c r="J31" s="267">
        <v>4.2014490999999996</v>
      </c>
    </row>
    <row r="32" spans="1:10" ht="14.1" customHeight="1" x14ac:dyDescent="0.2">
      <c r="A32" s="270">
        <v>2020</v>
      </c>
      <c r="B32" s="270">
        <v>6</v>
      </c>
      <c r="C32" s="266" t="s">
        <v>1037</v>
      </c>
      <c r="D32" s="265" t="s">
        <v>1058</v>
      </c>
      <c r="E32" s="266" t="s">
        <v>1061</v>
      </c>
      <c r="F32" s="271">
        <v>12483</v>
      </c>
      <c r="G32" s="272" t="s">
        <v>1116</v>
      </c>
      <c r="H32" s="271">
        <v>60660</v>
      </c>
      <c r="I32" s="272" t="s">
        <v>1117</v>
      </c>
      <c r="J32" s="267">
        <v>4.8594087999999998</v>
      </c>
    </row>
    <row r="33" spans="1:10" ht="14.1" customHeight="1" x14ac:dyDescent="0.2">
      <c r="A33" s="270">
        <v>2020</v>
      </c>
      <c r="B33" s="270">
        <v>6</v>
      </c>
      <c r="C33" s="266" t="s">
        <v>1037</v>
      </c>
      <c r="D33" s="265" t="s">
        <v>1058</v>
      </c>
      <c r="E33" s="266" t="s">
        <v>15</v>
      </c>
      <c r="F33" s="271">
        <v>24359</v>
      </c>
      <c r="G33" s="272" t="s">
        <v>1118</v>
      </c>
      <c r="H33" s="271">
        <v>132831</v>
      </c>
      <c r="I33" s="272" t="s">
        <v>1119</v>
      </c>
      <c r="J33" s="267">
        <v>5.4530564000000004</v>
      </c>
    </row>
    <row r="34" spans="1:10" ht="14.1" customHeight="1" x14ac:dyDescent="0.2">
      <c r="A34" s="270">
        <v>2020</v>
      </c>
      <c r="B34" s="270">
        <v>6</v>
      </c>
      <c r="C34" s="266" t="s">
        <v>1037</v>
      </c>
      <c r="D34" s="265" t="s">
        <v>1058</v>
      </c>
      <c r="E34" s="266" t="s">
        <v>1066</v>
      </c>
      <c r="F34" s="271">
        <v>24</v>
      </c>
      <c r="G34" s="272" t="s">
        <v>1120</v>
      </c>
      <c r="H34" s="271" t="s">
        <v>1068</v>
      </c>
      <c r="I34" s="271" t="s">
        <v>1068</v>
      </c>
      <c r="J34" s="271" t="s">
        <v>1068</v>
      </c>
    </row>
    <row r="35" spans="1:10" ht="14.1" customHeight="1" x14ac:dyDescent="0.2">
      <c r="A35" s="270">
        <v>2020</v>
      </c>
      <c r="B35" s="270">
        <v>6</v>
      </c>
      <c r="C35" s="266" t="s">
        <v>1037</v>
      </c>
      <c r="D35" s="265" t="s">
        <v>1058</v>
      </c>
      <c r="E35" s="266" t="s">
        <v>119</v>
      </c>
      <c r="F35" s="271">
        <v>2436</v>
      </c>
      <c r="G35" s="272" t="s">
        <v>1112</v>
      </c>
      <c r="H35" s="271">
        <v>11620</v>
      </c>
      <c r="I35" s="272" t="s">
        <v>1087</v>
      </c>
      <c r="J35" s="267">
        <v>4.7701149000000003</v>
      </c>
    </row>
    <row r="36" spans="1:10" ht="14.1" customHeight="1" x14ac:dyDescent="0.2">
      <c r="A36" s="270">
        <v>2020</v>
      </c>
      <c r="B36" s="270">
        <v>6</v>
      </c>
      <c r="C36" s="266" t="s">
        <v>1037</v>
      </c>
      <c r="D36" s="265" t="s">
        <v>1071</v>
      </c>
      <c r="E36" s="266" t="s">
        <v>14</v>
      </c>
      <c r="F36" s="271">
        <v>394</v>
      </c>
      <c r="G36" s="272" t="s">
        <v>1121</v>
      </c>
      <c r="H36" s="271">
        <v>5440</v>
      </c>
      <c r="I36" s="272" t="s">
        <v>1122</v>
      </c>
      <c r="J36" s="267">
        <v>13.807107</v>
      </c>
    </row>
    <row r="37" spans="1:10" ht="14.1" customHeight="1" x14ac:dyDescent="0.2">
      <c r="A37" s="270">
        <v>2020</v>
      </c>
      <c r="B37" s="270">
        <v>6</v>
      </c>
      <c r="C37" s="266" t="s">
        <v>1037</v>
      </c>
      <c r="D37" s="265" t="s">
        <v>1071</v>
      </c>
      <c r="E37" s="266" t="s">
        <v>1061</v>
      </c>
      <c r="F37" s="271">
        <v>531</v>
      </c>
      <c r="G37" s="272" t="s">
        <v>1123</v>
      </c>
      <c r="H37" s="271">
        <v>7183</v>
      </c>
      <c r="I37" s="272" t="s">
        <v>1124</v>
      </c>
      <c r="J37" s="267">
        <v>13.527307</v>
      </c>
    </row>
    <row r="38" spans="1:10" ht="14.1" customHeight="1" x14ac:dyDescent="0.2">
      <c r="A38" s="270">
        <v>2020</v>
      </c>
      <c r="B38" s="270">
        <v>6</v>
      </c>
      <c r="C38" s="266" t="s">
        <v>1037</v>
      </c>
      <c r="D38" s="265" t="s">
        <v>1071</v>
      </c>
      <c r="E38" s="266" t="s">
        <v>15</v>
      </c>
      <c r="F38" s="271">
        <v>1377</v>
      </c>
      <c r="G38" s="272" t="s">
        <v>1125</v>
      </c>
      <c r="H38" s="271">
        <v>17988</v>
      </c>
      <c r="I38" s="272" t="s">
        <v>1126</v>
      </c>
      <c r="J38" s="267">
        <v>13.063181</v>
      </c>
    </row>
    <row r="39" spans="1:10" ht="14.1" customHeight="1" x14ac:dyDescent="0.2">
      <c r="A39" s="270">
        <v>2020</v>
      </c>
      <c r="B39" s="270">
        <v>6</v>
      </c>
      <c r="C39" s="266" t="s">
        <v>1037</v>
      </c>
      <c r="D39" s="265" t="s">
        <v>1071</v>
      </c>
      <c r="E39" s="266" t="s">
        <v>1066</v>
      </c>
      <c r="F39" s="271">
        <v>1</v>
      </c>
      <c r="G39" s="272" t="s">
        <v>1120</v>
      </c>
      <c r="H39" s="271" t="s">
        <v>1068</v>
      </c>
      <c r="I39" s="271" t="s">
        <v>1068</v>
      </c>
      <c r="J39" s="271" t="s">
        <v>1068</v>
      </c>
    </row>
    <row r="40" spans="1:10" ht="14.1" customHeight="1" x14ac:dyDescent="0.2">
      <c r="A40" s="270">
        <v>2020</v>
      </c>
      <c r="B40" s="270">
        <v>6</v>
      </c>
      <c r="C40" s="266" t="s">
        <v>1037</v>
      </c>
      <c r="D40" s="265" t="s">
        <v>1071</v>
      </c>
      <c r="E40" s="266" t="s">
        <v>119</v>
      </c>
      <c r="F40" s="271">
        <v>102</v>
      </c>
      <c r="G40" s="272" t="s">
        <v>1104</v>
      </c>
      <c r="H40" s="271">
        <v>1730</v>
      </c>
      <c r="I40" s="272" t="s">
        <v>1127</v>
      </c>
      <c r="J40" s="267">
        <v>16.960784</v>
      </c>
    </row>
    <row r="41" spans="1:10" ht="14.1" customHeight="1" x14ac:dyDescent="0.2">
      <c r="A41" s="270">
        <v>2020</v>
      </c>
      <c r="B41" s="270">
        <v>7</v>
      </c>
      <c r="C41" s="266" t="s">
        <v>1038</v>
      </c>
      <c r="D41" s="265" t="s">
        <v>1058</v>
      </c>
      <c r="E41" s="266" t="s">
        <v>14</v>
      </c>
      <c r="F41" s="271">
        <v>20145</v>
      </c>
      <c r="G41" s="272" t="s">
        <v>1128</v>
      </c>
      <c r="H41" s="271">
        <v>84145</v>
      </c>
      <c r="I41" s="272" t="s">
        <v>1129</v>
      </c>
      <c r="J41" s="267">
        <v>4.1769670000000003</v>
      </c>
    </row>
    <row r="42" spans="1:10" ht="14.1" customHeight="1" x14ac:dyDescent="0.2">
      <c r="A42" s="270">
        <v>2020</v>
      </c>
      <c r="B42" s="270">
        <v>7</v>
      </c>
      <c r="C42" s="266" t="s">
        <v>1038</v>
      </c>
      <c r="D42" s="265" t="s">
        <v>1058</v>
      </c>
      <c r="E42" s="266" t="s">
        <v>1061</v>
      </c>
      <c r="F42" s="271">
        <v>13564</v>
      </c>
      <c r="G42" s="272" t="s">
        <v>1130</v>
      </c>
      <c r="H42" s="271">
        <v>64875</v>
      </c>
      <c r="I42" s="272" t="s">
        <v>1131</v>
      </c>
      <c r="J42" s="267">
        <v>4.7828812000000003</v>
      </c>
    </row>
    <row r="43" spans="1:10" ht="14.1" customHeight="1" x14ac:dyDescent="0.2">
      <c r="A43" s="270">
        <v>2020</v>
      </c>
      <c r="B43" s="270">
        <v>7</v>
      </c>
      <c r="C43" s="266" t="s">
        <v>1038</v>
      </c>
      <c r="D43" s="265" t="s">
        <v>1058</v>
      </c>
      <c r="E43" s="266" t="s">
        <v>15</v>
      </c>
      <c r="F43" s="271">
        <v>27330</v>
      </c>
      <c r="G43" s="272" t="s">
        <v>1132</v>
      </c>
      <c r="H43" s="271">
        <v>149420</v>
      </c>
      <c r="I43" s="272" t="s">
        <v>1133</v>
      </c>
      <c r="J43" s="267">
        <v>5.4672520999999996</v>
      </c>
    </row>
    <row r="44" spans="1:10" ht="14.1" customHeight="1" x14ac:dyDescent="0.2">
      <c r="A44" s="270">
        <v>2020</v>
      </c>
      <c r="B44" s="270">
        <v>7</v>
      </c>
      <c r="C44" s="266" t="s">
        <v>1038</v>
      </c>
      <c r="D44" s="265" t="s">
        <v>1058</v>
      </c>
      <c r="E44" s="266" t="s">
        <v>1066</v>
      </c>
      <c r="F44" s="271">
        <v>34</v>
      </c>
      <c r="G44" s="272" t="s">
        <v>1134</v>
      </c>
      <c r="H44" s="271" t="s">
        <v>1068</v>
      </c>
      <c r="I44" s="271" t="s">
        <v>1068</v>
      </c>
      <c r="J44" s="271" t="s">
        <v>1068</v>
      </c>
    </row>
    <row r="45" spans="1:10" ht="14.1" customHeight="1" x14ac:dyDescent="0.2">
      <c r="A45" s="270">
        <v>2020</v>
      </c>
      <c r="B45" s="270">
        <v>7</v>
      </c>
      <c r="C45" s="266" t="s">
        <v>1038</v>
      </c>
      <c r="D45" s="265" t="s">
        <v>1058</v>
      </c>
      <c r="E45" s="266" t="s">
        <v>119</v>
      </c>
      <c r="F45" s="271">
        <v>2774</v>
      </c>
      <c r="G45" s="272" t="s">
        <v>1135</v>
      </c>
      <c r="H45" s="271">
        <v>13602</v>
      </c>
      <c r="I45" s="272" t="s">
        <v>1136</v>
      </c>
      <c r="J45" s="267">
        <v>4.9033886000000004</v>
      </c>
    </row>
    <row r="46" spans="1:10" ht="14.1" customHeight="1" x14ac:dyDescent="0.2">
      <c r="A46" s="270">
        <v>2020</v>
      </c>
      <c r="B46" s="270">
        <v>7</v>
      </c>
      <c r="C46" s="266" t="s">
        <v>1038</v>
      </c>
      <c r="D46" s="265" t="s">
        <v>1071</v>
      </c>
      <c r="E46" s="266" t="s">
        <v>14</v>
      </c>
      <c r="F46" s="271">
        <v>166</v>
      </c>
      <c r="G46" s="272" t="s">
        <v>1137</v>
      </c>
      <c r="H46" s="271">
        <v>2397</v>
      </c>
      <c r="I46" s="272" t="s">
        <v>1138</v>
      </c>
      <c r="J46" s="267">
        <v>14.439759</v>
      </c>
    </row>
    <row r="47" spans="1:10" ht="14.1" customHeight="1" x14ac:dyDescent="0.2">
      <c r="A47" s="270">
        <v>2020</v>
      </c>
      <c r="B47" s="270">
        <v>7</v>
      </c>
      <c r="C47" s="266" t="s">
        <v>1038</v>
      </c>
      <c r="D47" s="265" t="s">
        <v>1071</v>
      </c>
      <c r="E47" s="266" t="s">
        <v>1061</v>
      </c>
      <c r="F47" s="271">
        <v>195</v>
      </c>
      <c r="G47" s="272" t="s">
        <v>1139</v>
      </c>
      <c r="H47" s="271">
        <v>2103</v>
      </c>
      <c r="I47" s="272" t="s">
        <v>1140</v>
      </c>
      <c r="J47" s="267">
        <v>10.784615000000001</v>
      </c>
    </row>
    <row r="48" spans="1:10" ht="14.1" customHeight="1" x14ac:dyDescent="0.2">
      <c r="A48" s="270">
        <v>2020</v>
      </c>
      <c r="B48" s="270">
        <v>7</v>
      </c>
      <c r="C48" s="266" t="s">
        <v>1038</v>
      </c>
      <c r="D48" s="265" t="s">
        <v>1071</v>
      </c>
      <c r="E48" s="266" t="s">
        <v>15</v>
      </c>
      <c r="F48" s="271">
        <v>438</v>
      </c>
      <c r="G48" s="272" t="s">
        <v>1141</v>
      </c>
      <c r="H48" s="271">
        <v>6869</v>
      </c>
      <c r="I48" s="272" t="s">
        <v>1142</v>
      </c>
      <c r="J48" s="267">
        <v>15.682648</v>
      </c>
    </row>
    <row r="49" spans="1:10" ht="14.1" customHeight="1" x14ac:dyDescent="0.2">
      <c r="A49" s="270">
        <v>2020</v>
      </c>
      <c r="B49" s="270">
        <v>7</v>
      </c>
      <c r="C49" s="266" t="s">
        <v>1038</v>
      </c>
      <c r="D49" s="265" t="s">
        <v>1071</v>
      </c>
      <c r="E49" s="266" t="s">
        <v>119</v>
      </c>
      <c r="F49" s="271">
        <v>44</v>
      </c>
      <c r="G49" s="272" t="s">
        <v>1143</v>
      </c>
      <c r="H49" s="271">
        <v>671</v>
      </c>
      <c r="I49" s="272" t="s">
        <v>1144</v>
      </c>
      <c r="J49" s="267">
        <v>15.25</v>
      </c>
    </row>
    <row r="50" spans="1:10" ht="14.1" customHeight="1" x14ac:dyDescent="0.2">
      <c r="A50" s="270">
        <v>2020</v>
      </c>
      <c r="B50" s="270">
        <v>8</v>
      </c>
      <c r="C50" s="266" t="s">
        <v>1039</v>
      </c>
      <c r="D50" s="265" t="s">
        <v>1058</v>
      </c>
      <c r="E50" s="266" t="s">
        <v>14</v>
      </c>
      <c r="F50" s="271">
        <v>19248</v>
      </c>
      <c r="G50" s="272" t="s">
        <v>1145</v>
      </c>
      <c r="H50" s="271">
        <v>81341</v>
      </c>
      <c r="I50" s="272" t="s">
        <v>1060</v>
      </c>
      <c r="J50" s="267">
        <v>4.2259456000000002</v>
      </c>
    </row>
    <row r="51" spans="1:10" ht="14.1" customHeight="1" x14ac:dyDescent="0.2">
      <c r="A51" s="270">
        <v>2020</v>
      </c>
      <c r="B51" s="270">
        <v>8</v>
      </c>
      <c r="C51" s="266" t="s">
        <v>1039</v>
      </c>
      <c r="D51" s="265" t="s">
        <v>1058</v>
      </c>
      <c r="E51" s="266" t="s">
        <v>1061</v>
      </c>
      <c r="F51" s="271">
        <v>13304</v>
      </c>
      <c r="G51" s="272" t="s">
        <v>1146</v>
      </c>
      <c r="H51" s="271">
        <v>65122</v>
      </c>
      <c r="I51" s="272" t="s">
        <v>1147</v>
      </c>
      <c r="J51" s="267">
        <v>4.8949188214071002</v>
      </c>
    </row>
    <row r="52" spans="1:10" ht="14.1" customHeight="1" x14ac:dyDescent="0.2">
      <c r="A52" s="270">
        <v>2020</v>
      </c>
      <c r="B52" s="270">
        <v>8</v>
      </c>
      <c r="C52" s="266" t="s">
        <v>1039</v>
      </c>
      <c r="D52" s="265" t="s">
        <v>1058</v>
      </c>
      <c r="E52" s="266" t="s">
        <v>15</v>
      </c>
      <c r="F52" s="271">
        <v>26832</v>
      </c>
      <c r="G52" s="272" t="s">
        <v>1148</v>
      </c>
      <c r="H52" s="271">
        <v>145585</v>
      </c>
      <c r="I52" s="272" t="s">
        <v>1149</v>
      </c>
      <c r="J52" s="267">
        <v>5.4257976000000001</v>
      </c>
    </row>
    <row r="53" spans="1:10" ht="14.1" customHeight="1" x14ac:dyDescent="0.2">
      <c r="A53" s="270">
        <v>2020</v>
      </c>
      <c r="B53" s="270">
        <v>8</v>
      </c>
      <c r="C53" s="266" t="s">
        <v>1039</v>
      </c>
      <c r="D53" s="265" t="s">
        <v>1058</v>
      </c>
      <c r="E53" s="266" t="s">
        <v>1066</v>
      </c>
      <c r="F53" s="271">
        <v>31</v>
      </c>
      <c r="G53" s="272" t="s">
        <v>1120</v>
      </c>
      <c r="H53" s="271" t="s">
        <v>1068</v>
      </c>
      <c r="I53" s="271" t="s">
        <v>1068</v>
      </c>
      <c r="J53" s="271" t="s">
        <v>1068</v>
      </c>
    </row>
    <row r="54" spans="1:10" ht="14.1" customHeight="1" x14ac:dyDescent="0.2">
      <c r="A54" s="270">
        <v>2020</v>
      </c>
      <c r="B54" s="270">
        <v>8</v>
      </c>
      <c r="C54" s="266" t="s">
        <v>1039</v>
      </c>
      <c r="D54" s="265" t="s">
        <v>1058</v>
      </c>
      <c r="E54" s="266" t="s">
        <v>119</v>
      </c>
      <c r="F54" s="271">
        <v>2748</v>
      </c>
      <c r="G54" s="272" t="s">
        <v>1150</v>
      </c>
      <c r="H54" s="271">
        <v>13558</v>
      </c>
      <c r="I54" s="272" t="s">
        <v>1151</v>
      </c>
      <c r="J54" s="267">
        <v>4.93377</v>
      </c>
    </row>
    <row r="55" spans="1:10" ht="14.1" customHeight="1" x14ac:dyDescent="0.2">
      <c r="A55" s="270">
        <v>2020</v>
      </c>
      <c r="B55" s="270">
        <v>8</v>
      </c>
      <c r="C55" s="266" t="s">
        <v>1039</v>
      </c>
      <c r="D55" s="265" t="s">
        <v>1071</v>
      </c>
      <c r="E55" s="266" t="s">
        <v>14</v>
      </c>
      <c r="F55" s="271">
        <v>148</v>
      </c>
      <c r="G55" s="272" t="s">
        <v>1152</v>
      </c>
      <c r="H55" s="271">
        <v>1489</v>
      </c>
      <c r="I55" s="272" t="s">
        <v>1153</v>
      </c>
      <c r="J55" s="267">
        <v>10.060810999999999</v>
      </c>
    </row>
    <row r="56" spans="1:10" ht="14.1" customHeight="1" x14ac:dyDescent="0.2">
      <c r="A56" s="270">
        <v>2020</v>
      </c>
      <c r="B56" s="270">
        <v>8</v>
      </c>
      <c r="C56" s="266" t="s">
        <v>1039</v>
      </c>
      <c r="D56" s="265" t="s">
        <v>1071</v>
      </c>
      <c r="E56" s="266" t="s">
        <v>1061</v>
      </c>
      <c r="F56" s="271">
        <v>208</v>
      </c>
      <c r="G56" s="272" t="s">
        <v>1154</v>
      </c>
      <c r="H56" s="271">
        <v>1884</v>
      </c>
      <c r="I56" s="272" t="s">
        <v>1155</v>
      </c>
      <c r="J56" s="267">
        <v>9.0576922999999994</v>
      </c>
    </row>
    <row r="57" spans="1:10" ht="14.1" customHeight="1" x14ac:dyDescent="0.2">
      <c r="A57" s="270">
        <v>2020</v>
      </c>
      <c r="B57" s="270">
        <v>8</v>
      </c>
      <c r="C57" s="266" t="s">
        <v>1039</v>
      </c>
      <c r="D57" s="265" t="s">
        <v>1071</v>
      </c>
      <c r="E57" s="266" t="s">
        <v>15</v>
      </c>
      <c r="F57" s="271">
        <v>307</v>
      </c>
      <c r="G57" s="272" t="s">
        <v>1156</v>
      </c>
      <c r="H57" s="271">
        <v>3058</v>
      </c>
      <c r="I57" s="272" t="s">
        <v>1157</v>
      </c>
      <c r="J57" s="267">
        <v>9.9609120999999998</v>
      </c>
    </row>
    <row r="58" spans="1:10" ht="14.1" customHeight="1" x14ac:dyDescent="0.2">
      <c r="A58" s="270">
        <v>2020</v>
      </c>
      <c r="B58" s="270">
        <v>8</v>
      </c>
      <c r="C58" s="266" t="s">
        <v>1039</v>
      </c>
      <c r="D58" s="265" t="s">
        <v>1071</v>
      </c>
      <c r="E58" s="266" t="s">
        <v>119</v>
      </c>
      <c r="F58" s="271">
        <v>50</v>
      </c>
      <c r="G58" s="272" t="s">
        <v>1158</v>
      </c>
      <c r="H58" s="271">
        <v>641</v>
      </c>
      <c r="I58" s="272" t="s">
        <v>1159</v>
      </c>
      <c r="J58" s="267">
        <v>12.82</v>
      </c>
    </row>
    <row r="59" spans="1:10" ht="14.1" customHeight="1" x14ac:dyDescent="0.2">
      <c r="A59" s="270">
        <v>2020</v>
      </c>
      <c r="B59" s="270">
        <v>9</v>
      </c>
      <c r="C59" s="266" t="s">
        <v>1040</v>
      </c>
      <c r="D59" s="265" t="s">
        <v>1058</v>
      </c>
      <c r="E59" s="266" t="s">
        <v>14</v>
      </c>
      <c r="F59" s="271">
        <v>18573</v>
      </c>
      <c r="G59" s="272" t="s">
        <v>1160</v>
      </c>
      <c r="H59" s="271">
        <v>80805</v>
      </c>
      <c r="I59" s="272" t="s">
        <v>1161</v>
      </c>
      <c r="J59" s="267">
        <v>4.3506703</v>
      </c>
    </row>
    <row r="60" spans="1:10" ht="14.1" customHeight="1" x14ac:dyDescent="0.2">
      <c r="A60" s="270">
        <v>2020</v>
      </c>
      <c r="B60" s="270">
        <v>9</v>
      </c>
      <c r="C60" s="266" t="s">
        <v>1040</v>
      </c>
      <c r="D60" s="265" t="s">
        <v>1058</v>
      </c>
      <c r="E60" s="266" t="s">
        <v>1061</v>
      </c>
      <c r="F60" s="271">
        <v>13192</v>
      </c>
      <c r="G60" s="272" t="s">
        <v>1162</v>
      </c>
      <c r="H60" s="271">
        <v>64037</v>
      </c>
      <c r="I60" s="272" t="s">
        <v>1163</v>
      </c>
      <c r="J60" s="267">
        <v>4.8542298362644001</v>
      </c>
    </row>
    <row r="61" spans="1:10" ht="14.1" customHeight="1" x14ac:dyDescent="0.2">
      <c r="A61" s="270">
        <v>2020</v>
      </c>
      <c r="B61" s="270">
        <v>9</v>
      </c>
      <c r="C61" s="266" t="s">
        <v>1040</v>
      </c>
      <c r="D61" s="265" t="s">
        <v>1058</v>
      </c>
      <c r="E61" s="266" t="s">
        <v>15</v>
      </c>
      <c r="F61" s="271">
        <v>27132</v>
      </c>
      <c r="G61" s="272" t="s">
        <v>1164</v>
      </c>
      <c r="H61" s="271">
        <v>147418</v>
      </c>
      <c r="I61" s="272" t="s">
        <v>1165</v>
      </c>
      <c r="J61" s="267">
        <v>5.4333628000000003</v>
      </c>
    </row>
    <row r="62" spans="1:10" ht="14.1" customHeight="1" x14ac:dyDescent="0.2">
      <c r="A62" s="270">
        <v>2020</v>
      </c>
      <c r="B62" s="270">
        <v>9</v>
      </c>
      <c r="C62" s="266" t="s">
        <v>1040</v>
      </c>
      <c r="D62" s="265" t="s">
        <v>1058</v>
      </c>
      <c r="E62" s="266" t="s">
        <v>1066</v>
      </c>
      <c r="F62" s="271">
        <v>29</v>
      </c>
      <c r="G62" s="272" t="s">
        <v>1120</v>
      </c>
      <c r="H62" s="271" t="s">
        <v>1068</v>
      </c>
      <c r="I62" s="271" t="s">
        <v>1068</v>
      </c>
      <c r="J62" s="271" t="s">
        <v>1068</v>
      </c>
    </row>
    <row r="63" spans="1:10" ht="14.1" customHeight="1" x14ac:dyDescent="0.2">
      <c r="A63" s="270">
        <v>2020</v>
      </c>
      <c r="B63" s="270">
        <v>9</v>
      </c>
      <c r="C63" s="266" t="s">
        <v>1040</v>
      </c>
      <c r="D63" s="265" t="s">
        <v>1058</v>
      </c>
      <c r="E63" s="266" t="s">
        <v>119</v>
      </c>
      <c r="F63" s="271">
        <v>2679</v>
      </c>
      <c r="G63" s="272" t="s">
        <v>1135</v>
      </c>
      <c r="H63" s="271">
        <v>13694</v>
      </c>
      <c r="I63" s="272" t="s">
        <v>1069</v>
      </c>
      <c r="J63" s="267">
        <v>5.1116088</v>
      </c>
    </row>
    <row r="64" spans="1:10" ht="14.1" customHeight="1" x14ac:dyDescent="0.2">
      <c r="A64" s="270">
        <v>2020</v>
      </c>
      <c r="B64" s="270">
        <v>9</v>
      </c>
      <c r="C64" s="266" t="s">
        <v>1040</v>
      </c>
      <c r="D64" s="265" t="s">
        <v>1071</v>
      </c>
      <c r="E64" s="266" t="s">
        <v>14</v>
      </c>
      <c r="F64" s="271">
        <v>154</v>
      </c>
      <c r="G64" s="272" t="s">
        <v>1166</v>
      </c>
      <c r="H64" s="271">
        <v>1099</v>
      </c>
      <c r="I64" s="272" t="s">
        <v>1167</v>
      </c>
      <c r="J64" s="267">
        <v>7.1363636000000001</v>
      </c>
    </row>
    <row r="65" spans="1:10" ht="14.1" customHeight="1" x14ac:dyDescent="0.2">
      <c r="A65" s="270">
        <v>2020</v>
      </c>
      <c r="B65" s="270">
        <v>9</v>
      </c>
      <c r="C65" s="266" t="s">
        <v>1040</v>
      </c>
      <c r="D65" s="265" t="s">
        <v>1071</v>
      </c>
      <c r="E65" s="266" t="s">
        <v>1061</v>
      </c>
      <c r="F65" s="271">
        <v>235</v>
      </c>
      <c r="G65" s="272" t="s">
        <v>1168</v>
      </c>
      <c r="H65" s="271">
        <v>1454</v>
      </c>
      <c r="I65" s="272" t="s">
        <v>1169</v>
      </c>
      <c r="J65" s="267">
        <v>6.1872340000000001</v>
      </c>
    </row>
    <row r="66" spans="1:10" ht="14.1" customHeight="1" x14ac:dyDescent="0.2">
      <c r="A66" s="270">
        <v>2020</v>
      </c>
      <c r="B66" s="270">
        <v>9</v>
      </c>
      <c r="C66" s="266" t="s">
        <v>1040</v>
      </c>
      <c r="D66" s="265" t="s">
        <v>1071</v>
      </c>
      <c r="E66" s="266" t="s">
        <v>15</v>
      </c>
      <c r="F66" s="271">
        <v>341</v>
      </c>
      <c r="G66" s="272" t="s">
        <v>1170</v>
      </c>
      <c r="H66" s="271">
        <v>2609</v>
      </c>
      <c r="I66" s="272" t="s">
        <v>1171</v>
      </c>
      <c r="J66" s="267">
        <v>7.6510264000000001</v>
      </c>
    </row>
    <row r="67" spans="1:10" ht="14.1" customHeight="1" x14ac:dyDescent="0.2">
      <c r="A67" s="270">
        <v>2020</v>
      </c>
      <c r="B67" s="270">
        <v>9</v>
      </c>
      <c r="C67" s="266" t="s">
        <v>1040</v>
      </c>
      <c r="D67" s="265" t="s">
        <v>1071</v>
      </c>
      <c r="E67" s="266" t="s">
        <v>119</v>
      </c>
      <c r="F67" s="271">
        <v>32</v>
      </c>
      <c r="G67" s="272" t="s">
        <v>1172</v>
      </c>
      <c r="H67" s="271">
        <v>251</v>
      </c>
      <c r="I67" s="272" t="s">
        <v>1173</v>
      </c>
      <c r="J67" s="267">
        <v>7.84375</v>
      </c>
    </row>
    <row r="68" spans="1:10" ht="14.1" customHeight="1" x14ac:dyDescent="0.2">
      <c r="A68" s="270">
        <v>2021</v>
      </c>
      <c r="B68" s="270">
        <v>10</v>
      </c>
      <c r="C68" s="266" t="s">
        <v>1041</v>
      </c>
      <c r="D68" s="265" t="s">
        <v>1058</v>
      </c>
      <c r="E68" s="266" t="s">
        <v>14</v>
      </c>
      <c r="F68" s="271">
        <v>18989</v>
      </c>
      <c r="G68" s="272" t="s">
        <v>1174</v>
      </c>
      <c r="H68" s="271">
        <v>81745</v>
      </c>
      <c r="I68" s="272" t="s">
        <v>1175</v>
      </c>
      <c r="J68" s="267">
        <v>4.3048606999999999</v>
      </c>
    </row>
    <row r="69" spans="1:10" ht="14.1" customHeight="1" x14ac:dyDescent="0.2">
      <c r="A69" s="270">
        <v>2021</v>
      </c>
      <c r="B69" s="270">
        <v>10</v>
      </c>
      <c r="C69" s="266" t="s">
        <v>1041</v>
      </c>
      <c r="D69" s="265" t="s">
        <v>1058</v>
      </c>
      <c r="E69" s="266" t="s">
        <v>1061</v>
      </c>
      <c r="F69" s="271">
        <v>12599</v>
      </c>
      <c r="G69" s="272" t="s">
        <v>1176</v>
      </c>
      <c r="H69" s="271">
        <v>64153</v>
      </c>
      <c r="I69" s="272" t="s">
        <v>1177</v>
      </c>
      <c r="J69" s="267">
        <v>5.0919121000000001</v>
      </c>
    </row>
    <row r="70" spans="1:10" ht="14.1" customHeight="1" x14ac:dyDescent="0.2">
      <c r="A70" s="270">
        <v>2021</v>
      </c>
      <c r="B70" s="270">
        <v>10</v>
      </c>
      <c r="C70" s="266" t="s">
        <v>1041</v>
      </c>
      <c r="D70" s="265" t="s">
        <v>1058</v>
      </c>
      <c r="E70" s="266" t="s">
        <v>15</v>
      </c>
      <c r="F70" s="271">
        <v>26583</v>
      </c>
      <c r="G70" s="272" t="s">
        <v>1178</v>
      </c>
      <c r="H70" s="271">
        <v>147067</v>
      </c>
      <c r="I70" s="272" t="s">
        <v>1179</v>
      </c>
      <c r="J70" s="267">
        <v>5.5323703000000002</v>
      </c>
    </row>
    <row r="71" spans="1:10" ht="14.1" customHeight="1" x14ac:dyDescent="0.2">
      <c r="A71" s="270">
        <v>2021</v>
      </c>
      <c r="B71" s="270">
        <v>10</v>
      </c>
      <c r="C71" s="266" t="s">
        <v>1041</v>
      </c>
      <c r="D71" s="265" t="s">
        <v>1058</v>
      </c>
      <c r="E71" s="266" t="s">
        <v>1066</v>
      </c>
      <c r="F71" s="271">
        <v>43</v>
      </c>
      <c r="G71" s="272" t="s">
        <v>1180</v>
      </c>
      <c r="H71" s="271" t="s">
        <v>1068</v>
      </c>
      <c r="I71" s="271" t="s">
        <v>1068</v>
      </c>
      <c r="J71" s="271" t="s">
        <v>1068</v>
      </c>
    </row>
    <row r="72" spans="1:10" ht="14.1" customHeight="1" x14ac:dyDescent="0.2">
      <c r="A72" s="270">
        <v>2021</v>
      </c>
      <c r="B72" s="270">
        <v>10</v>
      </c>
      <c r="C72" s="266" t="s">
        <v>1041</v>
      </c>
      <c r="D72" s="265" t="s">
        <v>1058</v>
      </c>
      <c r="E72" s="266" t="s">
        <v>119</v>
      </c>
      <c r="F72" s="271">
        <v>2816</v>
      </c>
      <c r="G72" s="272" t="s">
        <v>1181</v>
      </c>
      <c r="H72" s="271">
        <v>17346</v>
      </c>
      <c r="I72" s="272" t="s">
        <v>1182</v>
      </c>
      <c r="J72" s="267">
        <v>6.1598011000000001</v>
      </c>
    </row>
    <row r="73" spans="1:10" ht="14.1" customHeight="1" x14ac:dyDescent="0.2">
      <c r="A73" s="270">
        <v>2021</v>
      </c>
      <c r="B73" s="270">
        <v>10</v>
      </c>
      <c r="C73" s="266" t="s">
        <v>1041</v>
      </c>
      <c r="D73" s="265" t="s">
        <v>1071</v>
      </c>
      <c r="E73" s="266" t="s">
        <v>14</v>
      </c>
      <c r="F73" s="271">
        <v>312</v>
      </c>
      <c r="G73" s="272" t="s">
        <v>1183</v>
      </c>
      <c r="H73" s="271">
        <v>1929</v>
      </c>
      <c r="I73" s="272" t="s">
        <v>1184</v>
      </c>
      <c r="J73" s="267">
        <v>6.1826923000000003</v>
      </c>
    </row>
    <row r="74" spans="1:10" ht="14.1" customHeight="1" x14ac:dyDescent="0.2">
      <c r="A74" s="270">
        <v>2021</v>
      </c>
      <c r="B74" s="270">
        <v>10</v>
      </c>
      <c r="C74" s="266" t="s">
        <v>1041</v>
      </c>
      <c r="D74" s="265" t="s">
        <v>1071</v>
      </c>
      <c r="E74" s="266" t="s">
        <v>1061</v>
      </c>
      <c r="F74" s="271">
        <v>281</v>
      </c>
      <c r="G74" s="272" t="s">
        <v>1185</v>
      </c>
      <c r="H74" s="271">
        <v>1805</v>
      </c>
      <c r="I74" s="272" t="s">
        <v>1186</v>
      </c>
      <c r="J74" s="267">
        <v>6.4234875000000002</v>
      </c>
    </row>
    <row r="75" spans="1:10" ht="14.1" customHeight="1" x14ac:dyDescent="0.2">
      <c r="A75" s="270">
        <v>2021</v>
      </c>
      <c r="B75" s="270">
        <v>10</v>
      </c>
      <c r="C75" s="266" t="s">
        <v>1041</v>
      </c>
      <c r="D75" s="265" t="s">
        <v>1071</v>
      </c>
      <c r="E75" s="266" t="s">
        <v>15</v>
      </c>
      <c r="F75" s="271">
        <v>650</v>
      </c>
      <c r="G75" s="272" t="s">
        <v>1187</v>
      </c>
      <c r="H75" s="271">
        <v>5548</v>
      </c>
      <c r="I75" s="272" t="s">
        <v>1188</v>
      </c>
      <c r="J75" s="267">
        <v>8.5353846000000004</v>
      </c>
    </row>
    <row r="76" spans="1:10" ht="14.1" customHeight="1" x14ac:dyDescent="0.2">
      <c r="A76" s="270">
        <v>2021</v>
      </c>
      <c r="B76" s="270">
        <v>10</v>
      </c>
      <c r="C76" s="266" t="s">
        <v>1041</v>
      </c>
      <c r="D76" s="265" t="s">
        <v>1071</v>
      </c>
      <c r="E76" s="266" t="s">
        <v>119</v>
      </c>
      <c r="F76" s="271">
        <v>54</v>
      </c>
      <c r="G76" s="272" t="s">
        <v>1189</v>
      </c>
      <c r="H76" s="271">
        <v>384</v>
      </c>
      <c r="I76" s="272" t="s">
        <v>1190</v>
      </c>
      <c r="J76" s="267">
        <v>7.1111110999999996</v>
      </c>
    </row>
    <row r="77" spans="1:10" ht="14.1" customHeight="1" x14ac:dyDescent="0.2">
      <c r="A77" s="270">
        <v>2021</v>
      </c>
      <c r="B77" s="270">
        <v>11</v>
      </c>
      <c r="C77" s="266" t="s">
        <v>1042</v>
      </c>
      <c r="D77" s="265" t="s">
        <v>1058</v>
      </c>
      <c r="E77" s="266" t="s">
        <v>14</v>
      </c>
      <c r="F77" s="271">
        <v>17320</v>
      </c>
      <c r="G77" s="272" t="s">
        <v>1191</v>
      </c>
      <c r="H77" s="271">
        <v>76149</v>
      </c>
      <c r="I77" s="272" t="s">
        <v>1192</v>
      </c>
      <c r="J77" s="267">
        <v>4.3965935334872999</v>
      </c>
    </row>
    <row r="78" spans="1:10" ht="14.1" customHeight="1" x14ac:dyDescent="0.2">
      <c r="A78" s="270">
        <v>2021</v>
      </c>
      <c r="B78" s="270">
        <v>11</v>
      </c>
      <c r="C78" s="266" t="s">
        <v>1042</v>
      </c>
      <c r="D78" s="265" t="s">
        <v>1058</v>
      </c>
      <c r="E78" s="266" t="s">
        <v>1061</v>
      </c>
      <c r="F78" s="271">
        <v>11825</v>
      </c>
      <c r="G78" s="272" t="s">
        <v>1089</v>
      </c>
      <c r="H78" s="271">
        <v>60185</v>
      </c>
      <c r="I78" s="272" t="s">
        <v>1193</v>
      </c>
      <c r="J78" s="267">
        <v>5.0896406000000001</v>
      </c>
    </row>
    <row r="79" spans="1:10" ht="14.1" customHeight="1" x14ac:dyDescent="0.2">
      <c r="A79" s="270">
        <v>2021</v>
      </c>
      <c r="B79" s="270">
        <v>11</v>
      </c>
      <c r="C79" s="266" t="s">
        <v>1042</v>
      </c>
      <c r="D79" s="265" t="s">
        <v>1058</v>
      </c>
      <c r="E79" s="266" t="s">
        <v>15</v>
      </c>
      <c r="F79" s="271">
        <v>23718</v>
      </c>
      <c r="G79" s="272" t="s">
        <v>1194</v>
      </c>
      <c r="H79" s="271">
        <v>132273</v>
      </c>
      <c r="I79" s="272" t="s">
        <v>1195</v>
      </c>
      <c r="J79" s="267">
        <v>5.5769035999999996</v>
      </c>
    </row>
    <row r="80" spans="1:10" ht="14.1" customHeight="1" x14ac:dyDescent="0.2">
      <c r="A80" s="270">
        <v>2021</v>
      </c>
      <c r="B80" s="270">
        <v>11</v>
      </c>
      <c r="C80" s="266" t="s">
        <v>1042</v>
      </c>
      <c r="D80" s="265" t="s">
        <v>1058</v>
      </c>
      <c r="E80" s="266" t="s">
        <v>1066</v>
      </c>
      <c r="F80" s="271">
        <v>31</v>
      </c>
      <c r="G80" s="272" t="s">
        <v>1134</v>
      </c>
      <c r="H80" s="271" t="s">
        <v>1068</v>
      </c>
      <c r="I80" s="271" t="s">
        <v>1068</v>
      </c>
      <c r="J80" s="271" t="s">
        <v>1068</v>
      </c>
    </row>
    <row r="81" spans="1:10" ht="14.1" customHeight="1" x14ac:dyDescent="0.2">
      <c r="A81" s="270">
        <v>2021</v>
      </c>
      <c r="B81" s="270">
        <v>11</v>
      </c>
      <c r="C81" s="266" t="s">
        <v>1042</v>
      </c>
      <c r="D81" s="265" t="s">
        <v>1058</v>
      </c>
      <c r="E81" s="266" t="s">
        <v>119</v>
      </c>
      <c r="F81" s="271">
        <v>2396</v>
      </c>
      <c r="G81" s="272" t="s">
        <v>1196</v>
      </c>
      <c r="H81" s="271">
        <v>14866</v>
      </c>
      <c r="I81" s="272" t="s">
        <v>1197</v>
      </c>
      <c r="J81" s="267">
        <v>6.2045075000000001</v>
      </c>
    </row>
    <row r="82" spans="1:10" ht="14.1" customHeight="1" x14ac:dyDescent="0.2">
      <c r="A82" s="270">
        <v>2021</v>
      </c>
      <c r="B82" s="270">
        <v>11</v>
      </c>
      <c r="C82" s="266" t="s">
        <v>1042</v>
      </c>
      <c r="D82" s="265" t="s">
        <v>1071</v>
      </c>
      <c r="E82" s="266" t="s">
        <v>14</v>
      </c>
      <c r="F82" s="271">
        <v>762</v>
      </c>
      <c r="G82" s="272" t="s">
        <v>1198</v>
      </c>
      <c r="H82" s="271">
        <v>4466</v>
      </c>
      <c r="I82" s="272" t="s">
        <v>1199</v>
      </c>
      <c r="J82" s="267">
        <v>5.8608924</v>
      </c>
    </row>
    <row r="83" spans="1:10" ht="14.1" customHeight="1" x14ac:dyDescent="0.2">
      <c r="A83" s="270">
        <v>2021</v>
      </c>
      <c r="B83" s="270">
        <v>11</v>
      </c>
      <c r="C83" s="266" t="s">
        <v>1042</v>
      </c>
      <c r="D83" s="265" t="s">
        <v>1071</v>
      </c>
      <c r="E83" s="266" t="s">
        <v>1061</v>
      </c>
      <c r="F83" s="271">
        <v>617</v>
      </c>
      <c r="G83" s="272" t="s">
        <v>1200</v>
      </c>
      <c r="H83" s="271">
        <v>3577</v>
      </c>
      <c r="I83" s="272" t="s">
        <v>1201</v>
      </c>
      <c r="J83" s="267">
        <v>5.7974068000000001</v>
      </c>
    </row>
    <row r="84" spans="1:10" ht="14.1" customHeight="1" x14ac:dyDescent="0.2">
      <c r="A84" s="270">
        <v>2021</v>
      </c>
      <c r="B84" s="270">
        <v>11</v>
      </c>
      <c r="C84" s="266" t="s">
        <v>1042</v>
      </c>
      <c r="D84" s="265" t="s">
        <v>1071</v>
      </c>
      <c r="E84" s="266" t="s">
        <v>15</v>
      </c>
      <c r="F84" s="271">
        <v>1562</v>
      </c>
      <c r="G84" s="272" t="s">
        <v>1202</v>
      </c>
      <c r="H84" s="271">
        <v>11404</v>
      </c>
      <c r="I84" s="272" t="s">
        <v>1203</v>
      </c>
      <c r="J84" s="267">
        <v>7.3008962999999998</v>
      </c>
    </row>
    <row r="85" spans="1:10" ht="14.1" customHeight="1" x14ac:dyDescent="0.2">
      <c r="A85" s="270">
        <v>2021</v>
      </c>
      <c r="B85" s="270">
        <v>11</v>
      </c>
      <c r="C85" s="266" t="s">
        <v>1042</v>
      </c>
      <c r="D85" s="265" t="s">
        <v>1071</v>
      </c>
      <c r="E85" s="266" t="s">
        <v>1066</v>
      </c>
      <c r="F85" s="271">
        <v>1</v>
      </c>
      <c r="G85" s="272" t="s">
        <v>1103</v>
      </c>
      <c r="H85" s="271" t="s">
        <v>1068</v>
      </c>
      <c r="I85" s="271" t="s">
        <v>1068</v>
      </c>
      <c r="J85" s="271" t="s">
        <v>1068</v>
      </c>
    </row>
    <row r="86" spans="1:10" ht="14.1" customHeight="1" x14ac:dyDescent="0.2">
      <c r="A86" s="270">
        <v>2021</v>
      </c>
      <c r="B86" s="270">
        <v>11</v>
      </c>
      <c r="C86" s="266" t="s">
        <v>1042</v>
      </c>
      <c r="D86" s="265" t="s">
        <v>1071</v>
      </c>
      <c r="E86" s="266" t="s">
        <v>119</v>
      </c>
      <c r="F86" s="271">
        <v>126</v>
      </c>
      <c r="G86" s="272" t="s">
        <v>1204</v>
      </c>
      <c r="H86" s="271">
        <v>995</v>
      </c>
      <c r="I86" s="272" t="s">
        <v>1205</v>
      </c>
      <c r="J86" s="267">
        <v>7.8968253968253999</v>
      </c>
    </row>
    <row r="87" spans="1:10" ht="14.1" customHeight="1" x14ac:dyDescent="0.2">
      <c r="A87" s="270">
        <v>2021</v>
      </c>
      <c r="B87" s="270">
        <v>12</v>
      </c>
      <c r="C87" s="266" t="s">
        <v>1043</v>
      </c>
      <c r="D87" s="265" t="s">
        <v>1058</v>
      </c>
      <c r="E87" s="266" t="s">
        <v>14</v>
      </c>
      <c r="F87" s="271">
        <v>16085</v>
      </c>
      <c r="G87" s="272" t="s">
        <v>1206</v>
      </c>
      <c r="H87" s="271">
        <v>72284</v>
      </c>
      <c r="I87" s="272" t="s">
        <v>1207</v>
      </c>
      <c r="J87" s="267">
        <v>4.4938763000000002</v>
      </c>
    </row>
    <row r="88" spans="1:10" ht="14.1" customHeight="1" x14ac:dyDescent="0.2">
      <c r="A88" s="270">
        <v>2021</v>
      </c>
      <c r="B88" s="270">
        <v>12</v>
      </c>
      <c r="C88" s="266" t="s">
        <v>1043</v>
      </c>
      <c r="D88" s="265" t="s">
        <v>1058</v>
      </c>
      <c r="E88" s="266" t="s">
        <v>1061</v>
      </c>
      <c r="F88" s="271">
        <v>11062</v>
      </c>
      <c r="G88" s="272" t="s">
        <v>1208</v>
      </c>
      <c r="H88" s="271">
        <v>58109</v>
      </c>
      <c r="I88" s="272" t="s">
        <v>1209</v>
      </c>
      <c r="J88" s="267">
        <v>5.2530283999999998</v>
      </c>
    </row>
    <row r="89" spans="1:10" ht="14.1" customHeight="1" x14ac:dyDescent="0.2">
      <c r="A89" s="270">
        <v>2021</v>
      </c>
      <c r="B89" s="270">
        <v>12</v>
      </c>
      <c r="C89" s="266" t="s">
        <v>1043</v>
      </c>
      <c r="D89" s="265" t="s">
        <v>1058</v>
      </c>
      <c r="E89" s="266" t="s">
        <v>15</v>
      </c>
      <c r="F89" s="271">
        <v>22599</v>
      </c>
      <c r="G89" s="272" t="s">
        <v>1210</v>
      </c>
      <c r="H89" s="271">
        <v>128923</v>
      </c>
      <c r="I89" s="272" t="s">
        <v>1211</v>
      </c>
      <c r="J89" s="267">
        <v>5.7048099473427998</v>
      </c>
    </row>
    <row r="90" spans="1:10" ht="14.1" customHeight="1" x14ac:dyDescent="0.2">
      <c r="A90" s="270">
        <v>2021</v>
      </c>
      <c r="B90" s="270">
        <v>12</v>
      </c>
      <c r="C90" s="266" t="s">
        <v>1043</v>
      </c>
      <c r="D90" s="265" t="s">
        <v>1058</v>
      </c>
      <c r="E90" s="266" t="s">
        <v>1066</v>
      </c>
      <c r="F90" s="271">
        <v>38</v>
      </c>
      <c r="G90" s="272" t="s">
        <v>1180</v>
      </c>
      <c r="H90" s="271" t="s">
        <v>1068</v>
      </c>
      <c r="I90" s="271" t="s">
        <v>1068</v>
      </c>
      <c r="J90" s="271" t="s">
        <v>1068</v>
      </c>
    </row>
    <row r="91" spans="1:10" ht="14.1" customHeight="1" x14ac:dyDescent="0.2">
      <c r="A91" s="270">
        <v>2021</v>
      </c>
      <c r="B91" s="270">
        <v>12</v>
      </c>
      <c r="C91" s="266" t="s">
        <v>1043</v>
      </c>
      <c r="D91" s="265" t="s">
        <v>1058</v>
      </c>
      <c r="E91" s="266" t="s">
        <v>119</v>
      </c>
      <c r="F91" s="271">
        <v>2442</v>
      </c>
      <c r="G91" s="272" t="s">
        <v>1212</v>
      </c>
      <c r="H91" s="271">
        <v>15884</v>
      </c>
      <c r="I91" s="272" t="s">
        <v>1213</v>
      </c>
      <c r="J91" s="267">
        <v>6.5045045000000004</v>
      </c>
    </row>
    <row r="92" spans="1:10" ht="14.1" customHeight="1" x14ac:dyDescent="0.2">
      <c r="A92" s="270">
        <v>2021</v>
      </c>
      <c r="B92" s="270">
        <v>12</v>
      </c>
      <c r="C92" s="266" t="s">
        <v>1043</v>
      </c>
      <c r="D92" s="265" t="s">
        <v>1071</v>
      </c>
      <c r="E92" s="266" t="s">
        <v>14</v>
      </c>
      <c r="F92" s="271">
        <v>1759</v>
      </c>
      <c r="G92" s="272" t="s">
        <v>1214</v>
      </c>
      <c r="H92" s="271">
        <v>10810</v>
      </c>
      <c r="I92" s="272" t="s">
        <v>1215</v>
      </c>
      <c r="J92" s="267">
        <v>6.1455371999999997</v>
      </c>
    </row>
    <row r="93" spans="1:10" ht="14.1" customHeight="1" x14ac:dyDescent="0.2">
      <c r="A93" s="270">
        <v>2021</v>
      </c>
      <c r="B93" s="270">
        <v>12</v>
      </c>
      <c r="C93" s="266" t="s">
        <v>1043</v>
      </c>
      <c r="D93" s="265" t="s">
        <v>1071</v>
      </c>
      <c r="E93" s="266" t="s">
        <v>1061</v>
      </c>
      <c r="F93" s="271">
        <v>1178</v>
      </c>
      <c r="G93" s="272" t="s">
        <v>1216</v>
      </c>
      <c r="H93" s="271">
        <v>7787</v>
      </c>
      <c r="I93" s="272" t="s">
        <v>1217</v>
      </c>
      <c r="J93" s="267">
        <v>6.6103565</v>
      </c>
    </row>
    <row r="94" spans="1:10" ht="14.1" customHeight="1" x14ac:dyDescent="0.2">
      <c r="A94" s="270">
        <v>2021</v>
      </c>
      <c r="B94" s="270">
        <v>12</v>
      </c>
      <c r="C94" s="266" t="s">
        <v>1043</v>
      </c>
      <c r="D94" s="265" t="s">
        <v>1071</v>
      </c>
      <c r="E94" s="266" t="s">
        <v>15</v>
      </c>
      <c r="F94" s="271">
        <v>4149</v>
      </c>
      <c r="G94" s="272" t="s">
        <v>1218</v>
      </c>
      <c r="H94" s="271">
        <v>29983</v>
      </c>
      <c r="I94" s="272" t="s">
        <v>1219</v>
      </c>
      <c r="J94" s="267">
        <v>7.2265606</v>
      </c>
    </row>
    <row r="95" spans="1:10" ht="14.1" customHeight="1" x14ac:dyDescent="0.2">
      <c r="A95" s="270">
        <v>2021</v>
      </c>
      <c r="B95" s="270">
        <v>12</v>
      </c>
      <c r="C95" s="266" t="s">
        <v>1043</v>
      </c>
      <c r="D95" s="265" t="s">
        <v>1071</v>
      </c>
      <c r="E95" s="266" t="s">
        <v>1066</v>
      </c>
      <c r="F95" s="271">
        <v>3</v>
      </c>
      <c r="G95" s="272" t="s">
        <v>1120</v>
      </c>
      <c r="H95" s="271" t="s">
        <v>1068</v>
      </c>
      <c r="I95" s="271" t="s">
        <v>1068</v>
      </c>
      <c r="J95" s="271" t="s">
        <v>1068</v>
      </c>
    </row>
    <row r="96" spans="1:10" ht="14.1" customHeight="1" x14ac:dyDescent="0.2">
      <c r="A96" s="270">
        <v>2021</v>
      </c>
      <c r="B96" s="270">
        <v>12</v>
      </c>
      <c r="C96" s="266" t="s">
        <v>1043</v>
      </c>
      <c r="D96" s="265" t="s">
        <v>1071</v>
      </c>
      <c r="E96" s="266" t="s">
        <v>119</v>
      </c>
      <c r="F96" s="271">
        <v>313</v>
      </c>
      <c r="G96" s="272" t="s">
        <v>1220</v>
      </c>
      <c r="H96" s="271">
        <v>2327</v>
      </c>
      <c r="I96" s="272" t="s">
        <v>1221</v>
      </c>
      <c r="J96" s="267">
        <v>7.4345048</v>
      </c>
    </row>
    <row r="97" spans="1:10" ht="14.1" customHeight="1" x14ac:dyDescent="0.2">
      <c r="A97" s="270">
        <v>2021</v>
      </c>
      <c r="B97" s="270">
        <v>1</v>
      </c>
      <c r="C97" s="266" t="s">
        <v>1044</v>
      </c>
      <c r="D97" s="265" t="s">
        <v>1058</v>
      </c>
      <c r="E97" s="266" t="s">
        <v>14</v>
      </c>
      <c r="F97" s="271">
        <v>16121</v>
      </c>
      <c r="G97" s="272" t="s">
        <v>1222</v>
      </c>
      <c r="H97" s="271">
        <v>74509</v>
      </c>
      <c r="I97" s="272" t="s">
        <v>1223</v>
      </c>
      <c r="J97" s="267">
        <v>4.6218596999999999</v>
      </c>
    </row>
    <row r="98" spans="1:10" ht="14.1" customHeight="1" x14ac:dyDescent="0.2">
      <c r="A98" s="270">
        <v>2021</v>
      </c>
      <c r="B98" s="270">
        <v>1</v>
      </c>
      <c r="C98" s="266" t="s">
        <v>1044</v>
      </c>
      <c r="D98" s="265" t="s">
        <v>1058</v>
      </c>
      <c r="E98" s="266" t="s">
        <v>1061</v>
      </c>
      <c r="F98" s="271">
        <v>11091</v>
      </c>
      <c r="G98" s="272" t="s">
        <v>1224</v>
      </c>
      <c r="H98" s="271">
        <v>57441</v>
      </c>
      <c r="I98" s="272" t="s">
        <v>1225</v>
      </c>
      <c r="J98" s="267">
        <v>5.1790640999999997</v>
      </c>
    </row>
    <row r="99" spans="1:10" ht="14.1" customHeight="1" x14ac:dyDescent="0.2">
      <c r="A99" s="270">
        <v>2021</v>
      </c>
      <c r="B99" s="270">
        <v>1</v>
      </c>
      <c r="C99" s="266" t="s">
        <v>1044</v>
      </c>
      <c r="D99" s="265" t="s">
        <v>1058</v>
      </c>
      <c r="E99" s="266" t="s">
        <v>15</v>
      </c>
      <c r="F99" s="271">
        <v>20539</v>
      </c>
      <c r="G99" s="272" t="s">
        <v>1226</v>
      </c>
      <c r="H99" s="271">
        <v>118875</v>
      </c>
      <c r="I99" s="272" t="s">
        <v>1227</v>
      </c>
      <c r="J99" s="267">
        <v>5.7877695999999998</v>
      </c>
    </row>
    <row r="100" spans="1:10" ht="14.1" customHeight="1" x14ac:dyDescent="0.2">
      <c r="A100" s="270">
        <v>2021</v>
      </c>
      <c r="B100" s="270">
        <v>1</v>
      </c>
      <c r="C100" s="266" t="s">
        <v>1044</v>
      </c>
      <c r="D100" s="265" t="s">
        <v>1058</v>
      </c>
      <c r="E100" s="266" t="s">
        <v>1066</v>
      </c>
      <c r="F100" s="271">
        <v>29</v>
      </c>
      <c r="G100" s="272" t="s">
        <v>1134</v>
      </c>
      <c r="H100" s="271" t="s">
        <v>1068</v>
      </c>
      <c r="I100" s="271" t="s">
        <v>1068</v>
      </c>
      <c r="J100" s="271" t="s">
        <v>1068</v>
      </c>
    </row>
    <row r="101" spans="1:10" ht="14.1" customHeight="1" x14ac:dyDescent="0.2">
      <c r="A101" s="270">
        <v>2021</v>
      </c>
      <c r="B101" s="270">
        <v>1</v>
      </c>
      <c r="C101" s="266" t="s">
        <v>1044</v>
      </c>
      <c r="D101" s="265" t="s">
        <v>1058</v>
      </c>
      <c r="E101" s="266" t="s">
        <v>119</v>
      </c>
      <c r="F101" s="271">
        <v>2051</v>
      </c>
      <c r="G101" s="272" t="s">
        <v>1228</v>
      </c>
      <c r="H101" s="271">
        <v>12782</v>
      </c>
      <c r="I101" s="272" t="s">
        <v>1078</v>
      </c>
      <c r="J101" s="267">
        <v>6.2320819112628003</v>
      </c>
    </row>
    <row r="102" spans="1:10" ht="14.1" customHeight="1" x14ac:dyDescent="0.2">
      <c r="A102" s="270">
        <v>2021</v>
      </c>
      <c r="B102" s="270">
        <v>1</v>
      </c>
      <c r="C102" s="266" t="s">
        <v>1044</v>
      </c>
      <c r="D102" s="265" t="s">
        <v>1071</v>
      </c>
      <c r="E102" s="266" t="s">
        <v>14</v>
      </c>
      <c r="F102" s="271">
        <v>2157</v>
      </c>
      <c r="G102" s="272" t="s">
        <v>1229</v>
      </c>
      <c r="H102" s="271">
        <v>16540</v>
      </c>
      <c r="I102" s="272" t="s">
        <v>1230</v>
      </c>
      <c r="J102" s="267">
        <v>7.6680574999999997</v>
      </c>
    </row>
    <row r="103" spans="1:10" ht="14.1" customHeight="1" x14ac:dyDescent="0.2">
      <c r="A103" s="270">
        <v>2021</v>
      </c>
      <c r="B103" s="270">
        <v>1</v>
      </c>
      <c r="C103" s="266" t="s">
        <v>1044</v>
      </c>
      <c r="D103" s="265" t="s">
        <v>1071</v>
      </c>
      <c r="E103" s="266" t="s">
        <v>1061</v>
      </c>
      <c r="F103" s="271">
        <v>1417</v>
      </c>
      <c r="G103" s="272" t="s">
        <v>1231</v>
      </c>
      <c r="H103" s="271">
        <v>11206</v>
      </c>
      <c r="I103" s="272" t="s">
        <v>1232</v>
      </c>
      <c r="J103" s="267">
        <v>7.9082568999999996</v>
      </c>
    </row>
    <row r="104" spans="1:10" ht="14.1" customHeight="1" x14ac:dyDescent="0.2">
      <c r="A104" s="270">
        <v>2021</v>
      </c>
      <c r="B104" s="270">
        <v>1</v>
      </c>
      <c r="C104" s="266" t="s">
        <v>1044</v>
      </c>
      <c r="D104" s="265" t="s">
        <v>1071</v>
      </c>
      <c r="E104" s="266" t="s">
        <v>15</v>
      </c>
      <c r="F104" s="271">
        <v>5208</v>
      </c>
      <c r="G104" s="272" t="s">
        <v>1233</v>
      </c>
      <c r="H104" s="271">
        <v>44320</v>
      </c>
      <c r="I104" s="272" t="s">
        <v>1234</v>
      </c>
      <c r="J104" s="267">
        <v>8.5099846390168992</v>
      </c>
    </row>
    <row r="105" spans="1:10" ht="14.1" customHeight="1" x14ac:dyDescent="0.2">
      <c r="A105" s="270">
        <v>2021</v>
      </c>
      <c r="B105" s="270">
        <v>1</v>
      </c>
      <c r="C105" s="266" t="s">
        <v>1044</v>
      </c>
      <c r="D105" s="265" t="s">
        <v>1071</v>
      </c>
      <c r="E105" s="266" t="s">
        <v>1066</v>
      </c>
      <c r="F105" s="271">
        <v>2</v>
      </c>
      <c r="G105" s="272" t="s">
        <v>1086</v>
      </c>
      <c r="H105" s="271" t="s">
        <v>1068</v>
      </c>
      <c r="I105" s="271" t="s">
        <v>1068</v>
      </c>
      <c r="J105" s="271" t="s">
        <v>1068</v>
      </c>
    </row>
    <row r="106" spans="1:10" ht="14.1" customHeight="1" x14ac:dyDescent="0.2">
      <c r="A106" s="270">
        <v>2021</v>
      </c>
      <c r="B106" s="270">
        <v>1</v>
      </c>
      <c r="C106" s="266" t="s">
        <v>1044</v>
      </c>
      <c r="D106" s="265" t="s">
        <v>1071</v>
      </c>
      <c r="E106" s="266" t="s">
        <v>119</v>
      </c>
      <c r="F106" s="271">
        <v>357</v>
      </c>
      <c r="G106" s="272" t="s">
        <v>1235</v>
      </c>
      <c r="H106" s="271">
        <v>2661</v>
      </c>
      <c r="I106" s="272" t="s">
        <v>1236</v>
      </c>
      <c r="J106" s="267">
        <v>7.4537814999999998</v>
      </c>
    </row>
    <row r="107" spans="1:10" ht="14.1" customHeight="1" x14ac:dyDescent="0.2">
      <c r="A107" s="270">
        <v>2021</v>
      </c>
      <c r="B107" s="270">
        <v>2</v>
      </c>
      <c r="C107" s="266" t="s">
        <v>1045</v>
      </c>
      <c r="D107" s="265" t="s">
        <v>1058</v>
      </c>
      <c r="E107" s="266" t="s">
        <v>14</v>
      </c>
      <c r="F107" s="271">
        <v>16695</v>
      </c>
      <c r="G107" s="272" t="s">
        <v>1237</v>
      </c>
      <c r="H107" s="271">
        <v>77185</v>
      </c>
      <c r="I107" s="272" t="s">
        <v>1238</v>
      </c>
      <c r="J107" s="267">
        <v>4.6232404999999996</v>
      </c>
    </row>
    <row r="108" spans="1:10" ht="14.1" customHeight="1" x14ac:dyDescent="0.2">
      <c r="A108" s="270">
        <v>2021</v>
      </c>
      <c r="B108" s="270">
        <v>2</v>
      </c>
      <c r="C108" s="266" t="s">
        <v>1045</v>
      </c>
      <c r="D108" s="265" t="s">
        <v>1058</v>
      </c>
      <c r="E108" s="266" t="s">
        <v>1061</v>
      </c>
      <c r="F108" s="271">
        <v>10747</v>
      </c>
      <c r="G108" s="272" t="s">
        <v>1239</v>
      </c>
      <c r="H108" s="271">
        <v>54580</v>
      </c>
      <c r="I108" s="272" t="s">
        <v>1240</v>
      </c>
      <c r="J108" s="267">
        <v>5.0786265999999998</v>
      </c>
    </row>
    <row r="109" spans="1:10" ht="14.1" customHeight="1" x14ac:dyDescent="0.2">
      <c r="A109" s="270">
        <v>2021</v>
      </c>
      <c r="B109" s="270">
        <v>2</v>
      </c>
      <c r="C109" s="266" t="s">
        <v>1045</v>
      </c>
      <c r="D109" s="265" t="s">
        <v>1058</v>
      </c>
      <c r="E109" s="266" t="s">
        <v>15</v>
      </c>
      <c r="F109" s="271">
        <v>20388</v>
      </c>
      <c r="G109" s="272" t="s">
        <v>1241</v>
      </c>
      <c r="H109" s="271">
        <v>116962</v>
      </c>
      <c r="I109" s="272" t="s">
        <v>1242</v>
      </c>
      <c r="J109" s="267">
        <v>5.7368059999999996</v>
      </c>
    </row>
    <row r="110" spans="1:10" ht="14.1" customHeight="1" x14ac:dyDescent="0.2">
      <c r="A110" s="270">
        <v>2021</v>
      </c>
      <c r="B110" s="270">
        <v>2</v>
      </c>
      <c r="C110" s="266" t="s">
        <v>1045</v>
      </c>
      <c r="D110" s="265" t="s">
        <v>1058</v>
      </c>
      <c r="E110" s="266" t="s">
        <v>1066</v>
      </c>
      <c r="F110" s="271">
        <v>54</v>
      </c>
      <c r="G110" s="272" t="s">
        <v>1243</v>
      </c>
      <c r="H110" s="271" t="s">
        <v>1068</v>
      </c>
      <c r="I110" s="271" t="s">
        <v>1068</v>
      </c>
      <c r="J110" s="271" t="s">
        <v>1068</v>
      </c>
    </row>
    <row r="111" spans="1:10" ht="14.1" customHeight="1" x14ac:dyDescent="0.2">
      <c r="A111" s="270">
        <v>2021</v>
      </c>
      <c r="B111" s="270">
        <v>2</v>
      </c>
      <c r="C111" s="266" t="s">
        <v>1045</v>
      </c>
      <c r="D111" s="265" t="s">
        <v>1058</v>
      </c>
      <c r="E111" s="266" t="s">
        <v>119</v>
      </c>
      <c r="F111" s="271">
        <v>2064</v>
      </c>
      <c r="G111" s="272" t="s">
        <v>1244</v>
      </c>
      <c r="H111" s="271">
        <v>12047</v>
      </c>
      <c r="I111" s="272" t="s">
        <v>1181</v>
      </c>
      <c r="J111" s="267">
        <v>5.8367247999999998</v>
      </c>
    </row>
    <row r="112" spans="1:10" ht="14.1" customHeight="1" x14ac:dyDescent="0.2">
      <c r="A112" s="270">
        <v>2021</v>
      </c>
      <c r="B112" s="270">
        <v>2</v>
      </c>
      <c r="C112" s="266" t="s">
        <v>1045</v>
      </c>
      <c r="D112" s="265" t="s">
        <v>1071</v>
      </c>
      <c r="E112" s="266" t="s">
        <v>14</v>
      </c>
      <c r="F112" s="271">
        <v>1149</v>
      </c>
      <c r="G112" s="272" t="s">
        <v>1245</v>
      </c>
      <c r="H112" s="271">
        <v>9537</v>
      </c>
      <c r="I112" s="272" t="s">
        <v>1246</v>
      </c>
      <c r="J112" s="267">
        <v>8.3002611000000002</v>
      </c>
    </row>
    <row r="113" spans="1:10" ht="14.1" customHeight="1" x14ac:dyDescent="0.2">
      <c r="A113" s="270">
        <v>2021</v>
      </c>
      <c r="B113" s="270">
        <v>2</v>
      </c>
      <c r="C113" s="266" t="s">
        <v>1045</v>
      </c>
      <c r="D113" s="265" t="s">
        <v>1071</v>
      </c>
      <c r="E113" s="266" t="s">
        <v>1061</v>
      </c>
      <c r="F113" s="271">
        <v>723</v>
      </c>
      <c r="G113" s="272" t="s">
        <v>1247</v>
      </c>
      <c r="H113" s="271">
        <v>7005</v>
      </c>
      <c r="I113" s="272" t="s">
        <v>1248</v>
      </c>
      <c r="J113" s="267">
        <v>9.6887966999999993</v>
      </c>
    </row>
    <row r="114" spans="1:10" ht="14.1" customHeight="1" x14ac:dyDescent="0.2">
      <c r="A114" s="270">
        <v>2021</v>
      </c>
      <c r="B114" s="270">
        <v>2</v>
      </c>
      <c r="C114" s="266" t="s">
        <v>1045</v>
      </c>
      <c r="D114" s="265" t="s">
        <v>1071</v>
      </c>
      <c r="E114" s="266" t="s">
        <v>15</v>
      </c>
      <c r="F114" s="271">
        <v>2500</v>
      </c>
      <c r="G114" s="272" t="s">
        <v>1249</v>
      </c>
      <c r="H114" s="271">
        <v>23902</v>
      </c>
      <c r="I114" s="272" t="s">
        <v>1250</v>
      </c>
      <c r="J114" s="267">
        <v>9.5608000000000004</v>
      </c>
    </row>
    <row r="115" spans="1:10" ht="14.1" customHeight="1" x14ac:dyDescent="0.2">
      <c r="A115" s="270">
        <v>2021</v>
      </c>
      <c r="B115" s="270">
        <v>2</v>
      </c>
      <c r="C115" s="266" t="s">
        <v>1045</v>
      </c>
      <c r="D115" s="265" t="s">
        <v>1071</v>
      </c>
      <c r="E115" s="266" t="s">
        <v>1066</v>
      </c>
      <c r="F115" s="271">
        <v>4</v>
      </c>
      <c r="G115" s="272" t="s">
        <v>1251</v>
      </c>
      <c r="H115" s="271" t="s">
        <v>1068</v>
      </c>
      <c r="I115" s="271" t="s">
        <v>1068</v>
      </c>
      <c r="J115" s="271" t="s">
        <v>1068</v>
      </c>
    </row>
    <row r="116" spans="1:10" ht="14.1" customHeight="1" x14ac:dyDescent="0.2">
      <c r="A116" s="270">
        <v>2021</v>
      </c>
      <c r="B116" s="270">
        <v>2</v>
      </c>
      <c r="C116" s="266" t="s">
        <v>1045</v>
      </c>
      <c r="D116" s="265" t="s">
        <v>1071</v>
      </c>
      <c r="E116" s="266" t="s">
        <v>119</v>
      </c>
      <c r="F116" s="271">
        <v>174</v>
      </c>
      <c r="G116" s="272" t="s">
        <v>1252</v>
      </c>
      <c r="H116" s="271">
        <v>1976</v>
      </c>
      <c r="I116" s="272" t="s">
        <v>1253</v>
      </c>
      <c r="J116" s="267">
        <v>11.356322</v>
      </c>
    </row>
    <row r="117" spans="1:10" ht="14.1" customHeight="1" x14ac:dyDescent="0.2">
      <c r="A117" s="270">
        <v>2021</v>
      </c>
      <c r="B117" s="270">
        <v>3</v>
      </c>
      <c r="C117" s="266" t="s">
        <v>223</v>
      </c>
      <c r="D117" s="265" t="s">
        <v>1058</v>
      </c>
      <c r="E117" s="266" t="s">
        <v>14</v>
      </c>
      <c r="F117" s="271">
        <v>20473</v>
      </c>
      <c r="G117" s="272" t="s">
        <v>1254</v>
      </c>
      <c r="H117" s="271">
        <v>91744</v>
      </c>
      <c r="I117" s="272" t="s">
        <v>1255</v>
      </c>
      <c r="J117" s="267">
        <v>4.4812192</v>
      </c>
    </row>
    <row r="118" spans="1:10" ht="14.1" customHeight="1" x14ac:dyDescent="0.2">
      <c r="A118" s="270">
        <v>2021</v>
      </c>
      <c r="B118" s="270">
        <v>3</v>
      </c>
      <c r="C118" s="266" t="s">
        <v>223</v>
      </c>
      <c r="D118" s="265" t="s">
        <v>1058</v>
      </c>
      <c r="E118" s="266" t="s">
        <v>1061</v>
      </c>
      <c r="F118" s="271">
        <v>12999</v>
      </c>
      <c r="G118" s="272" t="s">
        <v>1256</v>
      </c>
      <c r="H118" s="271">
        <v>66183</v>
      </c>
      <c r="I118" s="272" t="s">
        <v>1257</v>
      </c>
      <c r="J118" s="267">
        <v>5.0913915999999997</v>
      </c>
    </row>
    <row r="119" spans="1:10" ht="14.1" customHeight="1" x14ac:dyDescent="0.2">
      <c r="A119" s="270">
        <v>2021</v>
      </c>
      <c r="B119" s="270">
        <v>3</v>
      </c>
      <c r="C119" s="266" t="s">
        <v>223</v>
      </c>
      <c r="D119" s="265" t="s">
        <v>1058</v>
      </c>
      <c r="E119" s="266" t="s">
        <v>15</v>
      </c>
      <c r="F119" s="271">
        <v>24851</v>
      </c>
      <c r="G119" s="272" t="s">
        <v>1258</v>
      </c>
      <c r="H119" s="271">
        <v>138484</v>
      </c>
      <c r="I119" s="272" t="s">
        <v>1259</v>
      </c>
      <c r="J119" s="267">
        <v>5.5725724999999997</v>
      </c>
    </row>
    <row r="120" spans="1:10" ht="14.1" customHeight="1" x14ac:dyDescent="0.2">
      <c r="A120" s="270">
        <v>2021</v>
      </c>
      <c r="B120" s="270">
        <v>3</v>
      </c>
      <c r="C120" s="266" t="s">
        <v>223</v>
      </c>
      <c r="D120" s="265" t="s">
        <v>1058</v>
      </c>
      <c r="E120" s="266" t="s">
        <v>1066</v>
      </c>
      <c r="F120" s="271">
        <v>77</v>
      </c>
      <c r="G120" s="272" t="s">
        <v>1260</v>
      </c>
      <c r="H120" s="271" t="s">
        <v>1068</v>
      </c>
      <c r="I120" s="271" t="s">
        <v>1068</v>
      </c>
      <c r="J120" s="271" t="s">
        <v>1068</v>
      </c>
    </row>
    <row r="121" spans="1:10" ht="14.1" customHeight="1" x14ac:dyDescent="0.2">
      <c r="A121" s="270">
        <v>2021</v>
      </c>
      <c r="B121" s="270">
        <v>3</v>
      </c>
      <c r="C121" s="266" t="s">
        <v>223</v>
      </c>
      <c r="D121" s="265" t="s">
        <v>1058</v>
      </c>
      <c r="E121" s="266" t="s">
        <v>119</v>
      </c>
      <c r="F121" s="271">
        <v>2449</v>
      </c>
      <c r="G121" s="272" t="s">
        <v>1261</v>
      </c>
      <c r="H121" s="271">
        <v>14172</v>
      </c>
      <c r="I121" s="272" t="s">
        <v>1262</v>
      </c>
      <c r="J121" s="267">
        <v>5.7868517762352001</v>
      </c>
    </row>
    <row r="122" spans="1:10" ht="14.1" customHeight="1" x14ac:dyDescent="0.2">
      <c r="A122" s="270">
        <v>2021</v>
      </c>
      <c r="B122" s="270">
        <v>3</v>
      </c>
      <c r="C122" s="266" t="s">
        <v>223</v>
      </c>
      <c r="D122" s="265" t="s">
        <v>1071</v>
      </c>
      <c r="E122" s="266" t="s">
        <v>14</v>
      </c>
      <c r="F122" s="271">
        <v>918</v>
      </c>
      <c r="G122" s="272" t="s">
        <v>1263</v>
      </c>
      <c r="H122" s="271">
        <v>7786</v>
      </c>
      <c r="I122" s="272" t="s">
        <v>1264</v>
      </c>
      <c r="J122" s="267">
        <v>8.4814814999999992</v>
      </c>
    </row>
    <row r="123" spans="1:10" ht="14.1" customHeight="1" x14ac:dyDescent="0.2">
      <c r="A123" s="270">
        <v>2021</v>
      </c>
      <c r="B123" s="270">
        <v>3</v>
      </c>
      <c r="C123" s="266" t="s">
        <v>223</v>
      </c>
      <c r="D123" s="265" t="s">
        <v>1071</v>
      </c>
      <c r="E123" s="266" t="s">
        <v>1061</v>
      </c>
      <c r="F123" s="271">
        <v>605</v>
      </c>
      <c r="G123" s="272" t="s">
        <v>1265</v>
      </c>
      <c r="H123" s="271">
        <v>5136</v>
      </c>
      <c r="I123" s="272" t="s">
        <v>1266</v>
      </c>
      <c r="J123" s="267">
        <v>8.4892561999999998</v>
      </c>
    </row>
    <row r="124" spans="1:10" ht="14.1" customHeight="1" x14ac:dyDescent="0.2">
      <c r="A124" s="270">
        <v>2021</v>
      </c>
      <c r="B124" s="270">
        <v>3</v>
      </c>
      <c r="C124" s="266" t="s">
        <v>223</v>
      </c>
      <c r="D124" s="265" t="s">
        <v>1071</v>
      </c>
      <c r="E124" s="266" t="s">
        <v>15</v>
      </c>
      <c r="F124" s="271">
        <v>1337</v>
      </c>
      <c r="G124" s="272" t="s">
        <v>1267</v>
      </c>
      <c r="H124" s="271">
        <v>13918</v>
      </c>
      <c r="I124" s="272" t="s">
        <v>1268</v>
      </c>
      <c r="J124" s="267">
        <v>10.409872999999999</v>
      </c>
    </row>
    <row r="125" spans="1:10" ht="14.1" customHeight="1" x14ac:dyDescent="0.2">
      <c r="A125" s="270">
        <v>2021</v>
      </c>
      <c r="B125" s="270">
        <v>3</v>
      </c>
      <c r="C125" s="266" t="s">
        <v>223</v>
      </c>
      <c r="D125" s="265" t="s">
        <v>1071</v>
      </c>
      <c r="E125" s="266" t="s">
        <v>1066</v>
      </c>
      <c r="F125" s="271">
        <v>5</v>
      </c>
      <c r="G125" s="272" t="s">
        <v>1269</v>
      </c>
      <c r="H125" s="271" t="s">
        <v>1068</v>
      </c>
      <c r="I125" s="271" t="s">
        <v>1068</v>
      </c>
      <c r="J125" s="271" t="s">
        <v>1068</v>
      </c>
    </row>
    <row r="126" spans="1:10" ht="14.1" customHeight="1" x14ac:dyDescent="0.2">
      <c r="A126" s="270">
        <v>2021</v>
      </c>
      <c r="B126" s="270">
        <v>3</v>
      </c>
      <c r="C126" s="266" t="s">
        <v>223</v>
      </c>
      <c r="D126" s="265" t="s">
        <v>1071</v>
      </c>
      <c r="E126" s="266" t="s">
        <v>119</v>
      </c>
      <c r="F126" s="271">
        <v>138</v>
      </c>
      <c r="G126" s="272" t="s">
        <v>1270</v>
      </c>
      <c r="H126" s="271">
        <v>1303</v>
      </c>
      <c r="I126" s="272" t="s">
        <v>1271</v>
      </c>
      <c r="J126" s="267">
        <v>9.4420289999999998</v>
      </c>
    </row>
    <row r="127" spans="1:10" ht="14.1" customHeight="1" x14ac:dyDescent="0.2">
      <c r="A127" s="270">
        <v>2021</v>
      </c>
      <c r="B127" s="270">
        <v>4</v>
      </c>
      <c r="C127" s="266" t="s">
        <v>1046</v>
      </c>
      <c r="D127" s="265" t="s">
        <v>1058</v>
      </c>
      <c r="E127" s="266" t="s">
        <v>14</v>
      </c>
      <c r="F127" s="271">
        <v>20310</v>
      </c>
      <c r="G127" s="272" t="s">
        <v>1272</v>
      </c>
      <c r="H127" s="271">
        <v>92050</v>
      </c>
      <c r="I127" s="272" t="s">
        <v>1273</v>
      </c>
      <c r="J127" s="267">
        <v>4.5322500999999997</v>
      </c>
    </row>
    <row r="128" spans="1:10" ht="14.1" customHeight="1" x14ac:dyDescent="0.2">
      <c r="A128" s="270">
        <v>2021</v>
      </c>
      <c r="B128" s="270">
        <v>4</v>
      </c>
      <c r="C128" s="266" t="s">
        <v>1046</v>
      </c>
      <c r="D128" s="265" t="s">
        <v>1058</v>
      </c>
      <c r="E128" s="266" t="s">
        <v>1061</v>
      </c>
      <c r="F128" s="271">
        <v>12749</v>
      </c>
      <c r="G128" s="272" t="s">
        <v>1274</v>
      </c>
      <c r="H128" s="271">
        <v>65394</v>
      </c>
      <c r="I128" s="272" t="s">
        <v>1275</v>
      </c>
      <c r="J128" s="267">
        <v>5.1293435000000001</v>
      </c>
    </row>
    <row r="129" spans="1:10" ht="14.1" customHeight="1" x14ac:dyDescent="0.2">
      <c r="A129" s="270">
        <v>2021</v>
      </c>
      <c r="B129" s="270">
        <v>4</v>
      </c>
      <c r="C129" s="266" t="s">
        <v>1046</v>
      </c>
      <c r="D129" s="265" t="s">
        <v>1058</v>
      </c>
      <c r="E129" s="266" t="s">
        <v>15</v>
      </c>
      <c r="F129" s="271">
        <v>24622</v>
      </c>
      <c r="G129" s="272" t="s">
        <v>1276</v>
      </c>
      <c r="H129" s="271">
        <v>135950</v>
      </c>
      <c r="I129" s="272" t="s">
        <v>1277</v>
      </c>
      <c r="J129" s="267">
        <v>5.5214848999999999</v>
      </c>
    </row>
    <row r="130" spans="1:10" ht="14.1" customHeight="1" x14ac:dyDescent="0.2">
      <c r="A130" s="270">
        <v>2021</v>
      </c>
      <c r="B130" s="270">
        <v>4</v>
      </c>
      <c r="C130" s="266" t="s">
        <v>1046</v>
      </c>
      <c r="D130" s="265" t="s">
        <v>1058</v>
      </c>
      <c r="E130" s="266" t="s">
        <v>1066</v>
      </c>
      <c r="F130" s="271">
        <v>21</v>
      </c>
      <c r="G130" s="272" t="s">
        <v>1103</v>
      </c>
      <c r="H130" s="271" t="s">
        <v>1068</v>
      </c>
      <c r="I130" s="271" t="s">
        <v>1068</v>
      </c>
      <c r="J130" s="271" t="s">
        <v>1068</v>
      </c>
    </row>
    <row r="131" spans="1:10" ht="14.1" customHeight="1" x14ac:dyDescent="0.2">
      <c r="A131" s="270">
        <v>2021</v>
      </c>
      <c r="B131" s="270">
        <v>4</v>
      </c>
      <c r="C131" s="266" t="s">
        <v>1046</v>
      </c>
      <c r="D131" s="265" t="s">
        <v>1058</v>
      </c>
      <c r="E131" s="266" t="s">
        <v>119</v>
      </c>
      <c r="F131" s="271">
        <v>2448</v>
      </c>
      <c r="G131" s="272" t="s">
        <v>1113</v>
      </c>
      <c r="H131" s="271">
        <v>14103</v>
      </c>
      <c r="I131" s="272" t="s">
        <v>1278</v>
      </c>
      <c r="J131" s="267">
        <v>5.7610294</v>
      </c>
    </row>
    <row r="132" spans="1:10" ht="14.1" customHeight="1" x14ac:dyDescent="0.2">
      <c r="A132" s="270">
        <v>2021</v>
      </c>
      <c r="B132" s="270">
        <v>4</v>
      </c>
      <c r="C132" s="266" t="s">
        <v>1046</v>
      </c>
      <c r="D132" s="265" t="s">
        <v>1071</v>
      </c>
      <c r="E132" s="266" t="s">
        <v>14</v>
      </c>
      <c r="F132" s="271">
        <v>1042</v>
      </c>
      <c r="G132" s="272" t="s">
        <v>1279</v>
      </c>
      <c r="H132" s="271">
        <v>7067</v>
      </c>
      <c r="I132" s="272" t="s">
        <v>1280</v>
      </c>
      <c r="J132" s="267">
        <v>6.7821496999999997</v>
      </c>
    </row>
    <row r="133" spans="1:10" ht="14.1" customHeight="1" x14ac:dyDescent="0.2">
      <c r="A133" s="270">
        <v>2021</v>
      </c>
      <c r="B133" s="270">
        <v>4</v>
      </c>
      <c r="C133" s="266" t="s">
        <v>1046</v>
      </c>
      <c r="D133" s="265" t="s">
        <v>1071</v>
      </c>
      <c r="E133" s="266" t="s">
        <v>1061</v>
      </c>
      <c r="F133" s="271">
        <v>721</v>
      </c>
      <c r="G133" s="272" t="s">
        <v>1281</v>
      </c>
      <c r="H133" s="271">
        <v>5166</v>
      </c>
      <c r="I133" s="272" t="s">
        <v>1282</v>
      </c>
      <c r="J133" s="267">
        <v>7.1650485000000002</v>
      </c>
    </row>
    <row r="134" spans="1:10" ht="14.1" customHeight="1" x14ac:dyDescent="0.2">
      <c r="A134" s="270">
        <v>2021</v>
      </c>
      <c r="B134" s="270">
        <v>4</v>
      </c>
      <c r="C134" s="266" t="s">
        <v>1046</v>
      </c>
      <c r="D134" s="265" t="s">
        <v>1071</v>
      </c>
      <c r="E134" s="266" t="s">
        <v>15</v>
      </c>
      <c r="F134" s="271">
        <v>1005</v>
      </c>
      <c r="G134" s="272" t="s">
        <v>1283</v>
      </c>
      <c r="H134" s="271">
        <v>9721</v>
      </c>
      <c r="I134" s="272" t="s">
        <v>1284</v>
      </c>
      <c r="J134" s="267">
        <v>9.6726368159204004</v>
      </c>
    </row>
    <row r="135" spans="1:10" ht="14.1" customHeight="1" x14ac:dyDescent="0.2">
      <c r="A135" s="270">
        <v>2021</v>
      </c>
      <c r="B135" s="270">
        <v>4</v>
      </c>
      <c r="C135" s="266" t="s">
        <v>1046</v>
      </c>
      <c r="D135" s="265" t="s">
        <v>1071</v>
      </c>
      <c r="E135" s="266" t="s">
        <v>119</v>
      </c>
      <c r="F135" s="271">
        <v>153</v>
      </c>
      <c r="G135" s="272" t="s">
        <v>1197</v>
      </c>
      <c r="H135" s="271">
        <v>1283</v>
      </c>
      <c r="I135" s="272" t="s">
        <v>1285</v>
      </c>
      <c r="J135" s="267">
        <v>8.3856208999999993</v>
      </c>
    </row>
    <row r="136" spans="1:10" ht="14.1" customHeight="1" x14ac:dyDescent="0.2">
      <c r="A136" s="270">
        <v>2021</v>
      </c>
      <c r="B136" s="270">
        <v>5</v>
      </c>
      <c r="C136" s="266" t="s">
        <v>1047</v>
      </c>
      <c r="D136" s="265" t="s">
        <v>1058</v>
      </c>
      <c r="E136" s="266" t="s">
        <v>14</v>
      </c>
      <c r="F136" s="271">
        <v>21341</v>
      </c>
      <c r="G136" s="272" t="s">
        <v>1286</v>
      </c>
      <c r="H136" s="271">
        <v>92865</v>
      </c>
      <c r="I136" s="272" t="s">
        <v>1287</v>
      </c>
      <c r="J136" s="267">
        <v>4.3514831000000003</v>
      </c>
    </row>
    <row r="137" spans="1:10" ht="14.1" customHeight="1" x14ac:dyDescent="0.2">
      <c r="A137" s="270">
        <v>2021</v>
      </c>
      <c r="B137" s="270">
        <v>5</v>
      </c>
      <c r="C137" s="266" t="s">
        <v>1047</v>
      </c>
      <c r="D137" s="265" t="s">
        <v>1058</v>
      </c>
      <c r="E137" s="266" t="s">
        <v>1061</v>
      </c>
      <c r="F137" s="271">
        <v>13381</v>
      </c>
      <c r="G137" s="272" t="s">
        <v>1288</v>
      </c>
      <c r="H137" s="271">
        <v>64797</v>
      </c>
      <c r="I137" s="272" t="s">
        <v>1289</v>
      </c>
      <c r="J137" s="267">
        <v>4.8424632000000001</v>
      </c>
    </row>
    <row r="138" spans="1:10" ht="14.1" customHeight="1" x14ac:dyDescent="0.2">
      <c r="A138" s="270">
        <v>2021</v>
      </c>
      <c r="B138" s="270">
        <v>5</v>
      </c>
      <c r="C138" s="266" t="s">
        <v>1047</v>
      </c>
      <c r="D138" s="265" t="s">
        <v>1058</v>
      </c>
      <c r="E138" s="266" t="s">
        <v>15</v>
      </c>
      <c r="F138" s="271">
        <v>25205</v>
      </c>
      <c r="G138" s="272" t="s">
        <v>1290</v>
      </c>
      <c r="H138" s="271">
        <v>137451</v>
      </c>
      <c r="I138" s="272" t="s">
        <v>1291</v>
      </c>
      <c r="J138" s="267">
        <v>5.4533227999999996</v>
      </c>
    </row>
    <row r="139" spans="1:10" ht="14.1" customHeight="1" x14ac:dyDescent="0.2">
      <c r="A139" s="270">
        <v>2021</v>
      </c>
      <c r="B139" s="270">
        <v>5</v>
      </c>
      <c r="C139" s="266" t="s">
        <v>1047</v>
      </c>
      <c r="D139" s="265" t="s">
        <v>1058</v>
      </c>
      <c r="E139" s="266" t="s">
        <v>1066</v>
      </c>
      <c r="F139" s="271">
        <v>32</v>
      </c>
      <c r="G139" s="272" t="s">
        <v>1134</v>
      </c>
      <c r="H139" s="271" t="s">
        <v>1068</v>
      </c>
      <c r="I139" s="271" t="s">
        <v>1068</v>
      </c>
      <c r="J139" s="271" t="s">
        <v>1068</v>
      </c>
    </row>
    <row r="140" spans="1:10" ht="14.1" customHeight="1" x14ac:dyDescent="0.2">
      <c r="A140" s="270">
        <v>2021</v>
      </c>
      <c r="B140" s="270">
        <v>5</v>
      </c>
      <c r="C140" s="266" t="s">
        <v>1047</v>
      </c>
      <c r="D140" s="265" t="s">
        <v>1058</v>
      </c>
      <c r="E140" s="266" t="s">
        <v>119</v>
      </c>
      <c r="F140" s="271">
        <v>2476</v>
      </c>
      <c r="G140" s="272" t="s">
        <v>1292</v>
      </c>
      <c r="H140" s="271">
        <v>14450</v>
      </c>
      <c r="I140" s="272" t="s">
        <v>1293</v>
      </c>
      <c r="J140" s="267">
        <v>5.8360257999999998</v>
      </c>
    </row>
    <row r="141" spans="1:10" ht="14.1" customHeight="1" x14ac:dyDescent="0.2">
      <c r="A141" s="270">
        <v>2021</v>
      </c>
      <c r="B141" s="270">
        <v>5</v>
      </c>
      <c r="C141" s="266" t="s">
        <v>1047</v>
      </c>
      <c r="D141" s="265" t="s">
        <v>1071</v>
      </c>
      <c r="E141" s="266" t="s">
        <v>14</v>
      </c>
      <c r="F141" s="271">
        <v>479</v>
      </c>
      <c r="G141" s="272" t="s">
        <v>1294</v>
      </c>
      <c r="H141" s="271">
        <v>4827</v>
      </c>
      <c r="I141" s="272" t="s">
        <v>1295</v>
      </c>
      <c r="J141" s="267">
        <v>10.077244</v>
      </c>
    </row>
    <row r="142" spans="1:10" ht="14.1" customHeight="1" x14ac:dyDescent="0.2">
      <c r="A142" s="270">
        <v>2021</v>
      </c>
      <c r="B142" s="270">
        <v>5</v>
      </c>
      <c r="C142" s="266" t="s">
        <v>1047</v>
      </c>
      <c r="D142" s="265" t="s">
        <v>1071</v>
      </c>
      <c r="E142" s="266" t="s">
        <v>1061</v>
      </c>
      <c r="F142" s="271">
        <v>475</v>
      </c>
      <c r="G142" s="272" t="s">
        <v>1296</v>
      </c>
      <c r="H142" s="271">
        <v>3784</v>
      </c>
      <c r="I142" s="272" t="s">
        <v>1297</v>
      </c>
      <c r="J142" s="267">
        <v>7.9663158000000003</v>
      </c>
    </row>
    <row r="143" spans="1:10" ht="14.1" customHeight="1" x14ac:dyDescent="0.2">
      <c r="A143" s="270">
        <v>2021</v>
      </c>
      <c r="B143" s="270">
        <v>5</v>
      </c>
      <c r="C143" s="266" t="s">
        <v>1047</v>
      </c>
      <c r="D143" s="265" t="s">
        <v>1071</v>
      </c>
      <c r="E143" s="266" t="s">
        <v>15</v>
      </c>
      <c r="F143" s="271">
        <v>531</v>
      </c>
      <c r="G143" s="272" t="s">
        <v>1298</v>
      </c>
      <c r="H143" s="271">
        <v>5828</v>
      </c>
      <c r="I143" s="272" t="s">
        <v>1299</v>
      </c>
      <c r="J143" s="267">
        <v>10.975517999999999</v>
      </c>
    </row>
    <row r="144" spans="1:10" ht="14.1" customHeight="1" x14ac:dyDescent="0.2">
      <c r="A144" s="270">
        <v>2021</v>
      </c>
      <c r="B144" s="270">
        <v>5</v>
      </c>
      <c r="C144" s="266" t="s">
        <v>1047</v>
      </c>
      <c r="D144" s="265" t="s">
        <v>1071</v>
      </c>
      <c r="E144" s="266" t="s">
        <v>1066</v>
      </c>
      <c r="F144" s="271">
        <v>2</v>
      </c>
      <c r="G144" s="272" t="s">
        <v>1260</v>
      </c>
      <c r="H144" s="271" t="s">
        <v>1068</v>
      </c>
      <c r="I144" s="271" t="s">
        <v>1068</v>
      </c>
      <c r="J144" s="271" t="s">
        <v>1068</v>
      </c>
    </row>
    <row r="145" spans="1:10" ht="14.1" customHeight="1" x14ac:dyDescent="0.2">
      <c r="A145" s="270">
        <v>2021</v>
      </c>
      <c r="B145" s="270">
        <v>5</v>
      </c>
      <c r="C145" s="266" t="s">
        <v>1047</v>
      </c>
      <c r="D145" s="265" t="s">
        <v>1071</v>
      </c>
      <c r="E145" s="266" t="s">
        <v>119</v>
      </c>
      <c r="F145" s="271">
        <v>98</v>
      </c>
      <c r="G145" s="272" t="s">
        <v>1300</v>
      </c>
      <c r="H145" s="271">
        <v>721</v>
      </c>
      <c r="I145" s="272" t="s">
        <v>1301</v>
      </c>
      <c r="J145" s="267">
        <v>7.3571429000000004</v>
      </c>
    </row>
    <row r="146" spans="1:10" ht="14.1" customHeight="1" x14ac:dyDescent="0.2">
      <c r="A146" s="270">
        <v>2021</v>
      </c>
      <c r="B146" s="270">
        <v>6</v>
      </c>
      <c r="C146" s="266" t="s">
        <v>1048</v>
      </c>
      <c r="D146" s="265" t="s">
        <v>1058</v>
      </c>
      <c r="E146" s="266" t="s">
        <v>14</v>
      </c>
      <c r="F146" s="271">
        <v>21159</v>
      </c>
      <c r="G146" s="272" t="s">
        <v>1302</v>
      </c>
      <c r="H146" s="271">
        <v>95239</v>
      </c>
      <c r="I146" s="272" t="s">
        <v>1303</v>
      </c>
      <c r="J146" s="267">
        <v>4.5011105999999996</v>
      </c>
    </row>
    <row r="147" spans="1:10" ht="14.1" customHeight="1" x14ac:dyDescent="0.2">
      <c r="A147" s="270">
        <v>2021</v>
      </c>
      <c r="B147" s="270">
        <v>6</v>
      </c>
      <c r="C147" s="266" t="s">
        <v>1048</v>
      </c>
      <c r="D147" s="265" t="s">
        <v>1058</v>
      </c>
      <c r="E147" s="266" t="s">
        <v>1061</v>
      </c>
      <c r="F147" s="271">
        <v>13612</v>
      </c>
      <c r="G147" s="272" t="s">
        <v>1304</v>
      </c>
      <c r="H147" s="271">
        <v>69694</v>
      </c>
      <c r="I147" s="272" t="s">
        <v>1305</v>
      </c>
      <c r="J147" s="267">
        <v>5.1200410999999999</v>
      </c>
    </row>
    <row r="148" spans="1:10" ht="14.1" customHeight="1" x14ac:dyDescent="0.2">
      <c r="A148" s="270">
        <v>2021</v>
      </c>
      <c r="B148" s="270">
        <v>6</v>
      </c>
      <c r="C148" s="266" t="s">
        <v>1048</v>
      </c>
      <c r="D148" s="265" t="s">
        <v>1058</v>
      </c>
      <c r="E148" s="266" t="s">
        <v>15</v>
      </c>
      <c r="F148" s="271">
        <v>26032</v>
      </c>
      <c r="G148" s="272" t="s">
        <v>1306</v>
      </c>
      <c r="H148" s="271">
        <v>147236</v>
      </c>
      <c r="I148" s="272" t="s">
        <v>1307</v>
      </c>
      <c r="J148" s="267">
        <v>5.6559618930547</v>
      </c>
    </row>
    <row r="149" spans="1:10" ht="14.1" customHeight="1" x14ac:dyDescent="0.2">
      <c r="A149" s="270">
        <v>2021</v>
      </c>
      <c r="B149" s="270">
        <v>6</v>
      </c>
      <c r="C149" s="266" t="s">
        <v>1048</v>
      </c>
      <c r="D149" s="265" t="s">
        <v>1058</v>
      </c>
      <c r="E149" s="266" t="s">
        <v>1066</v>
      </c>
      <c r="F149" s="271">
        <v>23</v>
      </c>
      <c r="G149" s="272" t="s">
        <v>1103</v>
      </c>
      <c r="H149" s="271" t="s">
        <v>1068</v>
      </c>
      <c r="I149" s="271" t="s">
        <v>1068</v>
      </c>
      <c r="J149" s="271" t="s">
        <v>1068</v>
      </c>
    </row>
    <row r="150" spans="1:10" ht="14.1" customHeight="1" x14ac:dyDescent="0.2">
      <c r="A150" s="270">
        <v>2021</v>
      </c>
      <c r="B150" s="270">
        <v>6</v>
      </c>
      <c r="C150" s="266" t="s">
        <v>1048</v>
      </c>
      <c r="D150" s="265" t="s">
        <v>1058</v>
      </c>
      <c r="E150" s="266" t="s">
        <v>119</v>
      </c>
      <c r="F150" s="271">
        <v>2589</v>
      </c>
      <c r="G150" s="272" t="s">
        <v>1308</v>
      </c>
      <c r="H150" s="271">
        <v>14624</v>
      </c>
      <c r="I150" s="272" t="s">
        <v>1069</v>
      </c>
      <c r="J150" s="267">
        <v>5.6485129000000001</v>
      </c>
    </row>
    <row r="151" spans="1:10" ht="14.1" customHeight="1" x14ac:dyDescent="0.2">
      <c r="A151" s="270">
        <v>2021</v>
      </c>
      <c r="B151" s="270">
        <v>6</v>
      </c>
      <c r="C151" s="266" t="s">
        <v>1048</v>
      </c>
      <c r="D151" s="265" t="s">
        <v>1071</v>
      </c>
      <c r="E151" s="266" t="s">
        <v>14</v>
      </c>
      <c r="F151" s="271">
        <v>132</v>
      </c>
      <c r="G151" s="272" t="s">
        <v>1309</v>
      </c>
      <c r="H151" s="271">
        <v>1489</v>
      </c>
      <c r="I151" s="272" t="s">
        <v>1310</v>
      </c>
      <c r="J151" s="267">
        <v>11.280303030302999</v>
      </c>
    </row>
    <row r="152" spans="1:10" ht="14.1" customHeight="1" x14ac:dyDescent="0.2">
      <c r="A152" s="270">
        <v>2021</v>
      </c>
      <c r="B152" s="270">
        <v>6</v>
      </c>
      <c r="C152" s="266" t="s">
        <v>1048</v>
      </c>
      <c r="D152" s="265" t="s">
        <v>1071</v>
      </c>
      <c r="E152" s="266" t="s">
        <v>1061</v>
      </c>
      <c r="F152" s="271">
        <v>147</v>
      </c>
      <c r="G152" s="272" t="s">
        <v>1311</v>
      </c>
      <c r="H152" s="271">
        <v>1811</v>
      </c>
      <c r="I152" s="272" t="s">
        <v>1312</v>
      </c>
      <c r="J152" s="267">
        <v>12.319728</v>
      </c>
    </row>
    <row r="153" spans="1:10" ht="14.1" customHeight="1" x14ac:dyDescent="0.2">
      <c r="A153" s="270">
        <v>2021</v>
      </c>
      <c r="B153" s="270">
        <v>6</v>
      </c>
      <c r="C153" s="266" t="s">
        <v>1048</v>
      </c>
      <c r="D153" s="265" t="s">
        <v>1071</v>
      </c>
      <c r="E153" s="266" t="s">
        <v>15</v>
      </c>
      <c r="F153" s="271">
        <v>205</v>
      </c>
      <c r="G153" s="272" t="s">
        <v>1313</v>
      </c>
      <c r="H153" s="271">
        <v>3122</v>
      </c>
      <c r="I153" s="272" t="s">
        <v>1314</v>
      </c>
      <c r="J153" s="267">
        <v>15.229267999999999</v>
      </c>
    </row>
    <row r="154" spans="1:10" ht="14.1" customHeight="1" x14ac:dyDescent="0.2">
      <c r="A154" s="270">
        <v>2021</v>
      </c>
      <c r="B154" s="270">
        <v>6</v>
      </c>
      <c r="C154" s="266" t="s">
        <v>1048</v>
      </c>
      <c r="D154" s="265" t="s">
        <v>1071</v>
      </c>
      <c r="E154" s="266" t="s">
        <v>119</v>
      </c>
      <c r="F154" s="271">
        <v>27</v>
      </c>
      <c r="G154" s="272" t="s">
        <v>1315</v>
      </c>
      <c r="H154" s="271">
        <v>354</v>
      </c>
      <c r="I154" s="272" t="s">
        <v>1316</v>
      </c>
      <c r="J154" s="267">
        <v>13.111110999999999</v>
      </c>
    </row>
    <row r="155" spans="1:10" ht="14.1" customHeight="1" x14ac:dyDescent="0.2">
      <c r="A155" s="270">
        <v>2021</v>
      </c>
      <c r="B155" s="270">
        <v>7</v>
      </c>
      <c r="C155" s="266" t="s">
        <v>1049</v>
      </c>
      <c r="D155" s="265" t="s">
        <v>1058</v>
      </c>
      <c r="E155" s="266" t="s">
        <v>14</v>
      </c>
      <c r="F155" s="271">
        <v>20054</v>
      </c>
      <c r="G155" s="272" t="s">
        <v>1317</v>
      </c>
      <c r="H155" s="271">
        <v>89070</v>
      </c>
      <c r="I155" s="272" t="s">
        <v>1318</v>
      </c>
      <c r="J155" s="267">
        <v>4.4415079285927996</v>
      </c>
    </row>
    <row r="156" spans="1:10" ht="14.1" customHeight="1" x14ac:dyDescent="0.2">
      <c r="A156" s="270">
        <v>2021</v>
      </c>
      <c r="B156" s="270">
        <v>7</v>
      </c>
      <c r="C156" s="266" t="s">
        <v>1049</v>
      </c>
      <c r="D156" s="265" t="s">
        <v>1058</v>
      </c>
      <c r="E156" s="266" t="s">
        <v>1061</v>
      </c>
      <c r="F156" s="271">
        <v>13233</v>
      </c>
      <c r="G156" s="272" t="s">
        <v>1185</v>
      </c>
      <c r="H156" s="271">
        <v>65499</v>
      </c>
      <c r="I156" s="272" t="s">
        <v>1319</v>
      </c>
      <c r="J156" s="267">
        <v>4.9496713000000003</v>
      </c>
    </row>
    <row r="157" spans="1:10" ht="14.1" customHeight="1" x14ac:dyDescent="0.2">
      <c r="A157" s="270">
        <v>2021</v>
      </c>
      <c r="B157" s="270">
        <v>7</v>
      </c>
      <c r="C157" s="266" t="s">
        <v>1049</v>
      </c>
      <c r="D157" s="265" t="s">
        <v>1058</v>
      </c>
      <c r="E157" s="266" t="s">
        <v>15</v>
      </c>
      <c r="F157" s="271">
        <v>25189</v>
      </c>
      <c r="G157" s="272" t="s">
        <v>1320</v>
      </c>
      <c r="H157" s="271">
        <v>137214</v>
      </c>
      <c r="I157" s="272" t="s">
        <v>1321</v>
      </c>
      <c r="J157" s="267">
        <v>5.4473777999999999</v>
      </c>
    </row>
    <row r="158" spans="1:10" ht="14.1" customHeight="1" x14ac:dyDescent="0.2">
      <c r="A158" s="270">
        <v>2021</v>
      </c>
      <c r="B158" s="270">
        <v>7</v>
      </c>
      <c r="C158" s="266" t="s">
        <v>1049</v>
      </c>
      <c r="D158" s="265" t="s">
        <v>1058</v>
      </c>
      <c r="E158" s="266" t="s">
        <v>1066</v>
      </c>
      <c r="F158" s="271">
        <v>40</v>
      </c>
      <c r="G158" s="272" t="s">
        <v>1067</v>
      </c>
      <c r="H158" s="271" t="s">
        <v>1068</v>
      </c>
      <c r="I158" s="271" t="s">
        <v>1068</v>
      </c>
      <c r="J158" s="271" t="s">
        <v>1068</v>
      </c>
    </row>
    <row r="159" spans="1:10" ht="14.1" customHeight="1" x14ac:dyDescent="0.2">
      <c r="A159" s="270">
        <v>2021</v>
      </c>
      <c r="B159" s="270">
        <v>7</v>
      </c>
      <c r="C159" s="266" t="s">
        <v>1049</v>
      </c>
      <c r="D159" s="265" t="s">
        <v>1058</v>
      </c>
      <c r="E159" s="266" t="s">
        <v>119</v>
      </c>
      <c r="F159" s="271">
        <v>2550</v>
      </c>
      <c r="G159" s="272" t="s">
        <v>1105</v>
      </c>
      <c r="H159" s="271">
        <v>14916</v>
      </c>
      <c r="I159" s="272" t="s">
        <v>1322</v>
      </c>
      <c r="J159" s="267">
        <v>5.8494118000000004</v>
      </c>
    </row>
    <row r="160" spans="1:10" ht="14.1" customHeight="1" x14ac:dyDescent="0.2">
      <c r="A160" s="270">
        <v>2021</v>
      </c>
      <c r="B160" s="270">
        <v>7</v>
      </c>
      <c r="C160" s="266" t="s">
        <v>1049</v>
      </c>
      <c r="D160" s="265" t="s">
        <v>1071</v>
      </c>
      <c r="E160" s="266" t="s">
        <v>14</v>
      </c>
      <c r="F160" s="271">
        <v>130</v>
      </c>
      <c r="G160" s="272" t="s">
        <v>1323</v>
      </c>
      <c r="H160" s="271">
        <v>960</v>
      </c>
      <c r="I160" s="272" t="s">
        <v>1324</v>
      </c>
      <c r="J160" s="267">
        <v>7.3846154000000004</v>
      </c>
    </row>
    <row r="161" spans="1:10" ht="14.1" customHeight="1" x14ac:dyDescent="0.2">
      <c r="A161" s="270">
        <v>2021</v>
      </c>
      <c r="B161" s="270">
        <v>7</v>
      </c>
      <c r="C161" s="266" t="s">
        <v>1049</v>
      </c>
      <c r="D161" s="265" t="s">
        <v>1071</v>
      </c>
      <c r="E161" s="266" t="s">
        <v>1061</v>
      </c>
      <c r="F161" s="271">
        <v>139</v>
      </c>
      <c r="G161" s="272" t="s">
        <v>1325</v>
      </c>
      <c r="H161" s="271">
        <v>1145</v>
      </c>
      <c r="I161" s="272" t="s">
        <v>1326</v>
      </c>
      <c r="J161" s="267">
        <v>8.2374101</v>
      </c>
    </row>
    <row r="162" spans="1:10" ht="14.1" customHeight="1" x14ac:dyDescent="0.2">
      <c r="A162" s="270">
        <v>2021</v>
      </c>
      <c r="B162" s="270">
        <v>7</v>
      </c>
      <c r="C162" s="266" t="s">
        <v>1049</v>
      </c>
      <c r="D162" s="265" t="s">
        <v>1071</v>
      </c>
      <c r="E162" s="266" t="s">
        <v>15</v>
      </c>
      <c r="F162" s="271">
        <v>183</v>
      </c>
      <c r="G162" s="272" t="s">
        <v>1327</v>
      </c>
      <c r="H162" s="271">
        <v>1727</v>
      </c>
      <c r="I162" s="272" t="s">
        <v>1328</v>
      </c>
      <c r="J162" s="267">
        <v>9.4371585000000007</v>
      </c>
    </row>
    <row r="163" spans="1:10" ht="14.1" customHeight="1" x14ac:dyDescent="0.2">
      <c r="A163" s="270">
        <v>2021</v>
      </c>
      <c r="B163" s="270">
        <v>7</v>
      </c>
      <c r="C163" s="266" t="s">
        <v>1049</v>
      </c>
      <c r="D163" s="265" t="s">
        <v>1071</v>
      </c>
      <c r="E163" s="266" t="s">
        <v>119</v>
      </c>
      <c r="F163" s="271">
        <v>38</v>
      </c>
      <c r="G163" s="272" t="s">
        <v>1329</v>
      </c>
      <c r="H163" s="271">
        <v>410</v>
      </c>
      <c r="I163" s="272" t="s">
        <v>1330</v>
      </c>
      <c r="J163" s="267">
        <v>10.789474</v>
      </c>
    </row>
    <row r="164" spans="1:10" ht="14.1" customHeight="1" x14ac:dyDescent="0.2">
      <c r="A164" s="270">
        <v>2021</v>
      </c>
      <c r="B164" s="270">
        <v>8</v>
      </c>
      <c r="C164" s="266" t="s">
        <v>1050</v>
      </c>
      <c r="D164" s="265" t="s">
        <v>1058</v>
      </c>
      <c r="E164" s="266" t="s">
        <v>14</v>
      </c>
      <c r="F164" s="271">
        <v>19278</v>
      </c>
      <c r="G164" s="272" t="s">
        <v>1331</v>
      </c>
      <c r="H164" s="271">
        <v>87935</v>
      </c>
      <c r="I164" s="272" t="s">
        <v>1332</v>
      </c>
      <c r="J164" s="267">
        <v>4.5614172000000002</v>
      </c>
    </row>
    <row r="165" spans="1:10" ht="14.1" customHeight="1" x14ac:dyDescent="0.2">
      <c r="A165" s="270">
        <v>2021</v>
      </c>
      <c r="B165" s="270">
        <v>8</v>
      </c>
      <c r="C165" s="266" t="s">
        <v>1050</v>
      </c>
      <c r="D165" s="265" t="s">
        <v>1058</v>
      </c>
      <c r="E165" s="266" t="s">
        <v>1061</v>
      </c>
      <c r="F165" s="271">
        <v>12908</v>
      </c>
      <c r="G165" s="272" t="s">
        <v>1333</v>
      </c>
      <c r="H165" s="271">
        <v>66616</v>
      </c>
      <c r="I165" s="272" t="s">
        <v>1116</v>
      </c>
      <c r="J165" s="267">
        <v>5.1608304927177002</v>
      </c>
    </row>
    <row r="166" spans="1:10" ht="14.1" customHeight="1" x14ac:dyDescent="0.2">
      <c r="A166" s="270">
        <v>2021</v>
      </c>
      <c r="B166" s="270">
        <v>8</v>
      </c>
      <c r="C166" s="266" t="s">
        <v>1050</v>
      </c>
      <c r="D166" s="265" t="s">
        <v>1058</v>
      </c>
      <c r="E166" s="266" t="s">
        <v>15</v>
      </c>
      <c r="F166" s="271">
        <v>23977</v>
      </c>
      <c r="G166" s="272" t="s">
        <v>1334</v>
      </c>
      <c r="H166" s="271">
        <v>136100</v>
      </c>
      <c r="I166" s="272" t="s">
        <v>1335</v>
      </c>
      <c r="J166" s="267">
        <v>5.6762731000000004</v>
      </c>
    </row>
    <row r="167" spans="1:10" ht="14.1" customHeight="1" x14ac:dyDescent="0.2">
      <c r="A167" s="270">
        <v>2021</v>
      </c>
      <c r="B167" s="270">
        <v>8</v>
      </c>
      <c r="C167" s="266" t="s">
        <v>1050</v>
      </c>
      <c r="D167" s="265" t="s">
        <v>1058</v>
      </c>
      <c r="E167" s="266" t="s">
        <v>1066</v>
      </c>
      <c r="F167" s="271">
        <v>36</v>
      </c>
      <c r="G167" s="272" t="s">
        <v>1067</v>
      </c>
      <c r="H167" s="271" t="s">
        <v>1068</v>
      </c>
      <c r="I167" s="271" t="s">
        <v>1068</v>
      </c>
      <c r="J167" s="271" t="s">
        <v>1068</v>
      </c>
    </row>
    <row r="168" spans="1:10" ht="14.1" customHeight="1" x14ac:dyDescent="0.2">
      <c r="A168" s="270">
        <v>2021</v>
      </c>
      <c r="B168" s="270">
        <v>8</v>
      </c>
      <c r="C168" s="266" t="s">
        <v>1050</v>
      </c>
      <c r="D168" s="265" t="s">
        <v>1058</v>
      </c>
      <c r="E168" s="266" t="s">
        <v>119</v>
      </c>
      <c r="F168" s="271">
        <v>2574</v>
      </c>
      <c r="G168" s="272" t="s">
        <v>1336</v>
      </c>
      <c r="H168" s="271">
        <v>15591</v>
      </c>
      <c r="I168" s="272" t="s">
        <v>1337</v>
      </c>
      <c r="J168" s="267">
        <v>6.0571096000000004</v>
      </c>
    </row>
    <row r="169" spans="1:10" ht="14.1" customHeight="1" x14ac:dyDescent="0.2">
      <c r="A169" s="270">
        <v>2021</v>
      </c>
      <c r="B169" s="270">
        <v>8</v>
      </c>
      <c r="C169" s="266" t="s">
        <v>1050</v>
      </c>
      <c r="D169" s="265" t="s">
        <v>1071</v>
      </c>
      <c r="E169" s="266" t="s">
        <v>14</v>
      </c>
      <c r="F169" s="271">
        <v>550</v>
      </c>
      <c r="G169" s="272" t="s">
        <v>1338</v>
      </c>
      <c r="H169" s="271">
        <v>3190</v>
      </c>
      <c r="I169" s="272" t="s">
        <v>1339</v>
      </c>
      <c r="J169" s="267">
        <v>5.8</v>
      </c>
    </row>
    <row r="170" spans="1:10" ht="14.1" customHeight="1" x14ac:dyDescent="0.2">
      <c r="A170" s="270">
        <v>2021</v>
      </c>
      <c r="B170" s="270">
        <v>8</v>
      </c>
      <c r="C170" s="266" t="s">
        <v>1050</v>
      </c>
      <c r="D170" s="265" t="s">
        <v>1071</v>
      </c>
      <c r="E170" s="266" t="s">
        <v>1061</v>
      </c>
      <c r="F170" s="271">
        <v>402</v>
      </c>
      <c r="G170" s="272" t="s">
        <v>1340</v>
      </c>
      <c r="H170" s="271">
        <v>2622</v>
      </c>
      <c r="I170" s="272" t="s">
        <v>1341</v>
      </c>
      <c r="J170" s="267">
        <v>6.5223880597015</v>
      </c>
    </row>
    <row r="171" spans="1:10" ht="14.1" customHeight="1" x14ac:dyDescent="0.2">
      <c r="A171" s="270">
        <v>2021</v>
      </c>
      <c r="B171" s="270">
        <v>8</v>
      </c>
      <c r="C171" s="266" t="s">
        <v>1050</v>
      </c>
      <c r="D171" s="265" t="s">
        <v>1071</v>
      </c>
      <c r="E171" s="266" t="s">
        <v>15</v>
      </c>
      <c r="F171" s="271">
        <v>622</v>
      </c>
      <c r="G171" s="272" t="s">
        <v>1342</v>
      </c>
      <c r="H171" s="271">
        <v>3880</v>
      </c>
      <c r="I171" s="272" t="s">
        <v>1343</v>
      </c>
      <c r="J171" s="267">
        <v>6.2379421221865003</v>
      </c>
    </row>
    <row r="172" spans="1:10" ht="14.1" customHeight="1" x14ac:dyDescent="0.2">
      <c r="A172" s="270">
        <v>2021</v>
      </c>
      <c r="B172" s="270">
        <v>8</v>
      </c>
      <c r="C172" s="266" t="s">
        <v>1050</v>
      </c>
      <c r="D172" s="265" t="s">
        <v>1071</v>
      </c>
      <c r="E172" s="266" t="s">
        <v>119</v>
      </c>
      <c r="F172" s="271">
        <v>93</v>
      </c>
      <c r="G172" s="272" t="s">
        <v>1144</v>
      </c>
      <c r="H172" s="271">
        <v>629</v>
      </c>
      <c r="I172" s="272" t="s">
        <v>1344</v>
      </c>
      <c r="J172" s="267">
        <v>6.7634409</v>
      </c>
    </row>
    <row r="173" spans="1:10" ht="14.1" customHeight="1" x14ac:dyDescent="0.2">
      <c r="A173" s="270">
        <v>2021</v>
      </c>
      <c r="B173" s="270">
        <v>9</v>
      </c>
      <c r="C173" s="266" t="s">
        <v>1051</v>
      </c>
      <c r="D173" s="265" t="s">
        <v>1058</v>
      </c>
      <c r="E173" s="266" t="s">
        <v>14</v>
      </c>
      <c r="F173" s="271">
        <v>18406</v>
      </c>
      <c r="G173" s="272" t="s">
        <v>1345</v>
      </c>
      <c r="H173" s="271">
        <v>85451</v>
      </c>
      <c r="I173" s="272" t="s">
        <v>1346</v>
      </c>
      <c r="J173" s="267">
        <v>4.6425622000000004</v>
      </c>
    </row>
    <row r="174" spans="1:10" ht="14.1" customHeight="1" x14ac:dyDescent="0.2">
      <c r="A174" s="270">
        <v>2021</v>
      </c>
      <c r="B174" s="270">
        <v>9</v>
      </c>
      <c r="C174" s="266" t="s">
        <v>1051</v>
      </c>
      <c r="D174" s="265" t="s">
        <v>1058</v>
      </c>
      <c r="E174" s="266" t="s">
        <v>1061</v>
      </c>
      <c r="F174" s="271">
        <v>12412</v>
      </c>
      <c r="G174" s="272" t="s">
        <v>1347</v>
      </c>
      <c r="H174" s="271">
        <v>62979</v>
      </c>
      <c r="I174" s="272" t="s">
        <v>1348</v>
      </c>
      <c r="J174" s="267">
        <v>5.0740413000000002</v>
      </c>
    </row>
    <row r="175" spans="1:10" ht="14.1" customHeight="1" x14ac:dyDescent="0.2">
      <c r="A175" s="270">
        <v>2021</v>
      </c>
      <c r="B175" s="270">
        <v>9</v>
      </c>
      <c r="C175" s="266" t="s">
        <v>1051</v>
      </c>
      <c r="D175" s="265" t="s">
        <v>1058</v>
      </c>
      <c r="E175" s="266" t="s">
        <v>15</v>
      </c>
      <c r="F175" s="271">
        <v>22757</v>
      </c>
      <c r="G175" s="272" t="s">
        <v>1349</v>
      </c>
      <c r="H175" s="271">
        <v>131177</v>
      </c>
      <c r="I175" s="272" t="s">
        <v>1259</v>
      </c>
      <c r="J175" s="267">
        <v>5.7642483999999996</v>
      </c>
    </row>
    <row r="176" spans="1:10" ht="14.1" customHeight="1" x14ac:dyDescent="0.2">
      <c r="A176" s="270">
        <v>2021</v>
      </c>
      <c r="B176" s="270">
        <v>9</v>
      </c>
      <c r="C176" s="266" t="s">
        <v>1051</v>
      </c>
      <c r="D176" s="265" t="s">
        <v>1058</v>
      </c>
      <c r="E176" s="266" t="s">
        <v>1066</v>
      </c>
      <c r="F176" s="271">
        <v>32</v>
      </c>
      <c r="G176" s="272" t="s">
        <v>1134</v>
      </c>
      <c r="H176" s="271" t="s">
        <v>1068</v>
      </c>
      <c r="I176" s="271" t="s">
        <v>1068</v>
      </c>
      <c r="J176" s="271" t="s">
        <v>1068</v>
      </c>
    </row>
    <row r="177" spans="1:10" ht="14.1" customHeight="1" x14ac:dyDescent="0.2">
      <c r="A177" s="270">
        <v>2021</v>
      </c>
      <c r="B177" s="270">
        <v>9</v>
      </c>
      <c r="C177" s="266" t="s">
        <v>1051</v>
      </c>
      <c r="D177" s="265" t="s">
        <v>1058</v>
      </c>
      <c r="E177" s="266" t="s">
        <v>119</v>
      </c>
      <c r="F177" s="271">
        <v>2426</v>
      </c>
      <c r="G177" s="272" t="s">
        <v>1079</v>
      </c>
      <c r="H177" s="271">
        <v>14657</v>
      </c>
      <c r="I177" s="272" t="s">
        <v>1350</v>
      </c>
      <c r="J177" s="267">
        <v>6.0416322999999998</v>
      </c>
    </row>
    <row r="178" spans="1:10" ht="14.1" customHeight="1" x14ac:dyDescent="0.2">
      <c r="A178" s="270">
        <v>2021</v>
      </c>
      <c r="B178" s="270">
        <v>9</v>
      </c>
      <c r="C178" s="266" t="s">
        <v>1051</v>
      </c>
      <c r="D178" s="265" t="s">
        <v>1071</v>
      </c>
      <c r="E178" s="266" t="s">
        <v>14</v>
      </c>
      <c r="F178" s="271">
        <v>722</v>
      </c>
      <c r="G178" s="272" t="s">
        <v>1351</v>
      </c>
      <c r="H178" s="271">
        <v>5463</v>
      </c>
      <c r="I178" s="272" t="s">
        <v>1352</v>
      </c>
      <c r="J178" s="267">
        <v>7.5664819999999997</v>
      </c>
    </row>
    <row r="179" spans="1:10" ht="14.1" customHeight="1" x14ac:dyDescent="0.2">
      <c r="A179" s="270">
        <v>2021</v>
      </c>
      <c r="B179" s="270">
        <v>9</v>
      </c>
      <c r="C179" s="266" t="s">
        <v>1051</v>
      </c>
      <c r="D179" s="265" t="s">
        <v>1071</v>
      </c>
      <c r="E179" s="266" t="s">
        <v>1061</v>
      </c>
      <c r="F179" s="271">
        <v>526</v>
      </c>
      <c r="G179" s="272" t="s">
        <v>1353</v>
      </c>
      <c r="H179" s="271">
        <v>4366</v>
      </c>
      <c r="I179" s="272" t="s">
        <v>1354</v>
      </c>
      <c r="J179" s="267">
        <v>8.3003801999999993</v>
      </c>
    </row>
    <row r="180" spans="1:10" ht="14.1" customHeight="1" x14ac:dyDescent="0.2">
      <c r="A180" s="270">
        <v>2021</v>
      </c>
      <c r="B180" s="270">
        <v>9</v>
      </c>
      <c r="C180" s="266" t="s">
        <v>1051</v>
      </c>
      <c r="D180" s="265" t="s">
        <v>1071</v>
      </c>
      <c r="E180" s="266" t="s">
        <v>15</v>
      </c>
      <c r="F180" s="271">
        <v>1008</v>
      </c>
      <c r="G180" s="272" t="s">
        <v>1355</v>
      </c>
      <c r="H180" s="271">
        <v>8466</v>
      </c>
      <c r="I180" s="272" t="s">
        <v>1356</v>
      </c>
      <c r="J180" s="267">
        <v>8.3988095000000005</v>
      </c>
    </row>
    <row r="181" spans="1:10" ht="14.1" customHeight="1" x14ac:dyDescent="0.2">
      <c r="A181" s="270">
        <v>2021</v>
      </c>
      <c r="B181" s="270">
        <v>9</v>
      </c>
      <c r="C181" s="266" t="s">
        <v>1051</v>
      </c>
      <c r="D181" s="265" t="s">
        <v>1071</v>
      </c>
      <c r="E181" s="266" t="s">
        <v>1066</v>
      </c>
      <c r="F181" s="271">
        <v>1</v>
      </c>
      <c r="G181" s="272" t="s">
        <v>1120</v>
      </c>
      <c r="H181" s="271" t="s">
        <v>1068</v>
      </c>
      <c r="I181" s="271" t="s">
        <v>1068</v>
      </c>
      <c r="J181" s="271" t="s">
        <v>1068</v>
      </c>
    </row>
    <row r="182" spans="1:10" ht="14.1" customHeight="1" x14ac:dyDescent="0.2">
      <c r="A182" s="270">
        <v>2021</v>
      </c>
      <c r="B182" s="270">
        <v>9</v>
      </c>
      <c r="C182" s="266" t="s">
        <v>1051</v>
      </c>
      <c r="D182" s="265" t="s">
        <v>1071</v>
      </c>
      <c r="E182" s="266" t="s">
        <v>119</v>
      </c>
      <c r="F182" s="271">
        <v>147</v>
      </c>
      <c r="G182" s="272" t="s">
        <v>1357</v>
      </c>
      <c r="H182" s="271">
        <v>1216</v>
      </c>
      <c r="I182" s="272" t="s">
        <v>1358</v>
      </c>
      <c r="J182" s="267">
        <v>8.2721087999999998</v>
      </c>
    </row>
    <row r="185" spans="1:10" ht="12" customHeight="1" x14ac:dyDescent="0.2">
      <c r="A185" s="263" t="s">
        <v>1052</v>
      </c>
    </row>
    <row r="190" spans="1:10" ht="12" customHeight="1" x14ac:dyDescent="0.2">
      <c r="A190" s="274" t="s">
        <v>1359</v>
      </c>
    </row>
  </sheetData>
  <autoFilter ref="A1:J182" xr:uid="{00000000-0001-0000-0400-000000000000}"/>
  <pageMargins left="0.05" right="0.05" top="0.5" bottom="0.5" header="0" footer="0"/>
  <pageSetup orientation="portrait" horizontalDpi="300" verticalDpi="300"/>
  <headerFooter>
    <oddHeader>The SAS System</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F9E4F-92DE-46DF-B52D-5B09CAC20C3E}">
  <sheetPr>
    <tabColor theme="9" tint="-0.499984740745262"/>
  </sheetPr>
  <dimension ref="A1:J235"/>
  <sheetViews>
    <sheetView zoomScaleNormal="100" workbookViewId="0">
      <selection activeCell="N31" sqref="N31"/>
    </sheetView>
  </sheetViews>
  <sheetFormatPr defaultColWidth="10.85546875" defaultRowHeight="12" customHeight="1" x14ac:dyDescent="0.2"/>
  <cols>
    <col min="1" max="1" width="5" style="263" bestFit="1" customWidth="1"/>
    <col min="2" max="2" width="7" style="263" bestFit="1" customWidth="1"/>
    <col min="3" max="3" width="18" style="263" bestFit="1" customWidth="1"/>
    <col min="4" max="4" width="12" style="263" bestFit="1" customWidth="1"/>
    <col min="5" max="5" width="17" style="263" bestFit="1" customWidth="1"/>
    <col min="6" max="6" width="13" style="263" bestFit="1" customWidth="1"/>
    <col min="7" max="7" width="9" style="277" bestFit="1" customWidth="1"/>
    <col min="8" max="8" width="11" style="263" bestFit="1" customWidth="1"/>
    <col min="9" max="9" width="10" style="263" bestFit="1" customWidth="1"/>
    <col min="10" max="10" width="12" style="268" bestFit="1" customWidth="1"/>
    <col min="11" max="16384" width="10.85546875" style="263"/>
  </cols>
  <sheetData>
    <row r="1" spans="1:10" ht="42.95" customHeight="1" x14ac:dyDescent="0.2">
      <c r="A1" s="259" t="s">
        <v>48</v>
      </c>
      <c r="B1" s="259" t="s">
        <v>1013</v>
      </c>
      <c r="C1" s="260" t="s">
        <v>1014</v>
      </c>
      <c r="D1" s="261" t="s">
        <v>1054</v>
      </c>
      <c r="E1" s="269" t="s">
        <v>1360</v>
      </c>
      <c r="F1" s="259" t="s">
        <v>563</v>
      </c>
      <c r="G1" s="275" t="s">
        <v>578</v>
      </c>
      <c r="H1" s="261" t="s">
        <v>1015</v>
      </c>
      <c r="I1" s="261" t="s">
        <v>1056</v>
      </c>
      <c r="J1" s="262" t="s">
        <v>1057</v>
      </c>
    </row>
    <row r="2" spans="1:10" ht="14.1" customHeight="1" x14ac:dyDescent="0.2">
      <c r="A2" s="270">
        <v>2020</v>
      </c>
      <c r="B2" s="270">
        <v>3</v>
      </c>
      <c r="C2" s="266" t="s">
        <v>1034</v>
      </c>
      <c r="D2" s="265" t="s">
        <v>1058</v>
      </c>
      <c r="E2" s="266" t="s">
        <v>1361</v>
      </c>
      <c r="F2" s="271">
        <v>1372</v>
      </c>
      <c r="G2" s="276" t="s">
        <v>1362</v>
      </c>
      <c r="H2" s="271">
        <v>10913</v>
      </c>
      <c r="I2" s="272" t="s">
        <v>1363</v>
      </c>
      <c r="J2" s="267">
        <v>7.9540816000000003</v>
      </c>
    </row>
    <row r="3" spans="1:10" ht="14.1" customHeight="1" x14ac:dyDescent="0.2">
      <c r="A3" s="270">
        <v>2020</v>
      </c>
      <c r="B3" s="270">
        <v>3</v>
      </c>
      <c r="C3" s="266" t="s">
        <v>1034</v>
      </c>
      <c r="D3" s="265" t="s">
        <v>1058</v>
      </c>
      <c r="E3" s="266" t="s">
        <v>1364</v>
      </c>
      <c r="F3" s="271">
        <v>12074</v>
      </c>
      <c r="G3" s="276" t="s">
        <v>1365</v>
      </c>
      <c r="H3" s="271">
        <v>70304</v>
      </c>
      <c r="I3" s="272" t="s">
        <v>1246</v>
      </c>
      <c r="J3" s="267">
        <v>5.8227596488322</v>
      </c>
    </row>
    <row r="4" spans="1:10" ht="14.1" customHeight="1" x14ac:dyDescent="0.2">
      <c r="A4" s="270">
        <v>2020</v>
      </c>
      <c r="B4" s="270">
        <v>3</v>
      </c>
      <c r="C4" s="266" t="s">
        <v>1034</v>
      </c>
      <c r="D4" s="265" t="s">
        <v>1058</v>
      </c>
      <c r="E4" s="266" t="s">
        <v>1366</v>
      </c>
      <c r="F4" s="271">
        <v>32535</v>
      </c>
      <c r="G4" s="276" t="s">
        <v>1367</v>
      </c>
      <c r="H4" s="271">
        <v>130480</v>
      </c>
      <c r="I4" s="272" t="s">
        <v>1368</v>
      </c>
      <c r="J4" s="267">
        <v>4.0104502999999996</v>
      </c>
    </row>
    <row r="5" spans="1:10" ht="14.1" customHeight="1" x14ac:dyDescent="0.2">
      <c r="A5" s="270">
        <v>2020</v>
      </c>
      <c r="B5" s="270">
        <v>3</v>
      </c>
      <c r="C5" s="266" t="s">
        <v>1034</v>
      </c>
      <c r="D5" s="265" t="s">
        <v>1058</v>
      </c>
      <c r="E5" s="266" t="s">
        <v>1369</v>
      </c>
      <c r="F5" s="271">
        <v>4420</v>
      </c>
      <c r="G5" s="276">
        <v>7.4999999999999997E-2</v>
      </c>
      <c r="H5" s="271" t="s">
        <v>1068</v>
      </c>
      <c r="I5" s="271" t="s">
        <v>1068</v>
      </c>
      <c r="J5" s="267" t="s">
        <v>1068</v>
      </c>
    </row>
    <row r="6" spans="1:10" ht="14.1" customHeight="1" x14ac:dyDescent="0.2">
      <c r="A6" s="270">
        <v>2020</v>
      </c>
      <c r="B6" s="270">
        <v>3</v>
      </c>
      <c r="C6" s="266" t="s">
        <v>1034</v>
      </c>
      <c r="D6" s="265" t="s">
        <v>1058</v>
      </c>
      <c r="E6" s="266" t="s">
        <v>1370</v>
      </c>
      <c r="F6" s="271">
        <v>1924</v>
      </c>
      <c r="G6" s="276" t="s">
        <v>1371</v>
      </c>
      <c r="H6" s="271">
        <v>21875</v>
      </c>
      <c r="I6" s="272" t="s">
        <v>1372</v>
      </c>
      <c r="J6" s="267">
        <v>11.369543</v>
      </c>
    </row>
    <row r="7" spans="1:10" ht="14.1" customHeight="1" x14ac:dyDescent="0.2">
      <c r="A7" s="270">
        <v>2020</v>
      </c>
      <c r="B7" s="270">
        <v>3</v>
      </c>
      <c r="C7" s="266" t="s">
        <v>1034</v>
      </c>
      <c r="D7" s="265" t="s">
        <v>1058</v>
      </c>
      <c r="E7" s="266" t="s">
        <v>1373</v>
      </c>
      <c r="F7" s="271">
        <v>6566</v>
      </c>
      <c r="G7" s="276" t="s">
        <v>1374</v>
      </c>
      <c r="H7" s="271">
        <v>50754</v>
      </c>
      <c r="I7" s="272" t="s">
        <v>1375</v>
      </c>
      <c r="J7" s="267">
        <v>7.7298203000000001</v>
      </c>
    </row>
    <row r="8" spans="1:10" ht="14.1" customHeight="1" x14ac:dyDescent="0.2">
      <c r="A8" s="270">
        <v>2020</v>
      </c>
      <c r="B8" s="270">
        <v>3</v>
      </c>
      <c r="C8" s="266" t="s">
        <v>1034</v>
      </c>
      <c r="D8" s="265" t="s">
        <v>1071</v>
      </c>
      <c r="E8" s="266" t="s">
        <v>1361</v>
      </c>
      <c r="F8" s="271">
        <v>102</v>
      </c>
      <c r="G8" s="276" t="s">
        <v>1376</v>
      </c>
      <c r="H8" s="271">
        <v>561</v>
      </c>
      <c r="I8" s="272" t="s">
        <v>1377</v>
      </c>
      <c r="J8" s="267">
        <v>5.5</v>
      </c>
    </row>
    <row r="9" spans="1:10" ht="14.1" customHeight="1" x14ac:dyDescent="0.2">
      <c r="A9" s="270">
        <v>2020</v>
      </c>
      <c r="B9" s="270">
        <v>3</v>
      </c>
      <c r="C9" s="266" t="s">
        <v>1034</v>
      </c>
      <c r="D9" s="265" t="s">
        <v>1071</v>
      </c>
      <c r="E9" s="266" t="s">
        <v>1364</v>
      </c>
      <c r="F9" s="271">
        <v>67</v>
      </c>
      <c r="G9" s="276" t="s">
        <v>1378</v>
      </c>
      <c r="H9" s="271">
        <v>447</v>
      </c>
      <c r="I9" s="272" t="s">
        <v>1379</v>
      </c>
      <c r="J9" s="267">
        <v>6.6716417999999997</v>
      </c>
    </row>
    <row r="10" spans="1:10" ht="14.1" customHeight="1" x14ac:dyDescent="0.2">
      <c r="A10" s="270">
        <v>2020</v>
      </c>
      <c r="B10" s="270">
        <v>3</v>
      </c>
      <c r="C10" s="266" t="s">
        <v>1034</v>
      </c>
      <c r="D10" s="265" t="s">
        <v>1071</v>
      </c>
      <c r="E10" s="266" t="s">
        <v>1366</v>
      </c>
      <c r="F10" s="271">
        <v>444</v>
      </c>
      <c r="G10" s="276" t="s">
        <v>1380</v>
      </c>
      <c r="H10" s="271">
        <v>1670</v>
      </c>
      <c r="I10" s="272" t="s">
        <v>1381</v>
      </c>
      <c r="J10" s="267">
        <v>3.7612613000000001</v>
      </c>
    </row>
    <row r="11" spans="1:10" ht="14.1" customHeight="1" x14ac:dyDescent="0.2">
      <c r="A11" s="270">
        <v>2020</v>
      </c>
      <c r="B11" s="270">
        <v>3</v>
      </c>
      <c r="C11" s="266" t="s">
        <v>1034</v>
      </c>
      <c r="D11" s="265" t="s">
        <v>1071</v>
      </c>
      <c r="E11" s="266" t="s">
        <v>1382</v>
      </c>
      <c r="F11" s="271">
        <v>111</v>
      </c>
      <c r="G11" s="276">
        <v>0.14929999999999999</v>
      </c>
      <c r="H11" s="271" t="s">
        <v>1068</v>
      </c>
      <c r="I11" s="271" t="s">
        <v>1068</v>
      </c>
      <c r="J11" s="267" t="s">
        <v>1068</v>
      </c>
    </row>
    <row r="12" spans="1:10" ht="14.1" customHeight="1" x14ac:dyDescent="0.2">
      <c r="A12" s="270">
        <v>2020</v>
      </c>
      <c r="B12" s="270">
        <v>3</v>
      </c>
      <c r="C12" s="266" t="s">
        <v>1034</v>
      </c>
      <c r="D12" s="265" t="s">
        <v>1071</v>
      </c>
      <c r="E12" s="266" t="s">
        <v>1373</v>
      </c>
      <c r="F12" s="271">
        <v>21</v>
      </c>
      <c r="G12" s="276" t="s">
        <v>1383</v>
      </c>
      <c r="H12" s="271">
        <v>164</v>
      </c>
      <c r="I12" s="272" t="s">
        <v>1384</v>
      </c>
      <c r="J12" s="267">
        <v>7.8095238</v>
      </c>
    </row>
    <row r="13" spans="1:10" ht="14.1" customHeight="1" x14ac:dyDescent="0.2">
      <c r="A13" s="270">
        <v>2020</v>
      </c>
      <c r="B13" s="270">
        <v>4</v>
      </c>
      <c r="C13" s="266" t="s">
        <v>1035</v>
      </c>
      <c r="D13" s="265" t="s">
        <v>1058</v>
      </c>
      <c r="E13" s="266" t="s">
        <v>1361</v>
      </c>
      <c r="F13" s="271">
        <v>1073</v>
      </c>
      <c r="G13" s="276" t="s">
        <v>1385</v>
      </c>
      <c r="H13" s="271">
        <v>8469</v>
      </c>
      <c r="I13" s="272" t="s">
        <v>1220</v>
      </c>
      <c r="J13" s="267">
        <v>7.8928238583411003</v>
      </c>
    </row>
    <row r="14" spans="1:10" ht="14.1" customHeight="1" x14ac:dyDescent="0.2">
      <c r="A14" s="270">
        <v>2020</v>
      </c>
      <c r="B14" s="270">
        <v>4</v>
      </c>
      <c r="C14" s="266" t="s">
        <v>1035</v>
      </c>
      <c r="D14" s="265" t="s">
        <v>1058</v>
      </c>
      <c r="E14" s="266" t="s">
        <v>1364</v>
      </c>
      <c r="F14" s="271">
        <v>7476</v>
      </c>
      <c r="G14" s="276" t="s">
        <v>1386</v>
      </c>
      <c r="H14" s="271">
        <v>46723</v>
      </c>
      <c r="I14" s="272" t="s">
        <v>1387</v>
      </c>
      <c r="J14" s="267">
        <v>6.2497325000000004</v>
      </c>
    </row>
    <row r="15" spans="1:10" ht="14.1" customHeight="1" x14ac:dyDescent="0.2">
      <c r="A15" s="270">
        <v>2020</v>
      </c>
      <c r="B15" s="270">
        <v>4</v>
      </c>
      <c r="C15" s="266" t="s">
        <v>1035</v>
      </c>
      <c r="D15" s="265" t="s">
        <v>1058</v>
      </c>
      <c r="E15" s="266" t="s">
        <v>1366</v>
      </c>
      <c r="F15" s="271">
        <v>22896</v>
      </c>
      <c r="G15" s="276" t="s">
        <v>1388</v>
      </c>
      <c r="H15" s="271">
        <v>87371</v>
      </c>
      <c r="I15" s="272" t="s">
        <v>1389</v>
      </c>
      <c r="J15" s="267">
        <v>3.8159941000000002</v>
      </c>
    </row>
    <row r="16" spans="1:10" ht="14.1" customHeight="1" x14ac:dyDescent="0.2">
      <c r="A16" s="270">
        <v>2020</v>
      </c>
      <c r="B16" s="270">
        <v>4</v>
      </c>
      <c r="C16" s="266" t="s">
        <v>1035</v>
      </c>
      <c r="D16" s="265" t="s">
        <v>1058</v>
      </c>
      <c r="E16" s="266" t="s">
        <v>1369</v>
      </c>
      <c r="F16" s="271">
        <v>3324</v>
      </c>
      <c r="G16" s="276">
        <v>8.5699999999999998E-2</v>
      </c>
      <c r="H16" s="271" t="s">
        <v>1068</v>
      </c>
      <c r="I16" s="271" t="s">
        <v>1068</v>
      </c>
      <c r="J16" s="267" t="s">
        <v>1068</v>
      </c>
    </row>
    <row r="17" spans="1:10" ht="14.1" customHeight="1" x14ac:dyDescent="0.2">
      <c r="A17" s="270">
        <v>2020</v>
      </c>
      <c r="B17" s="270">
        <v>4</v>
      </c>
      <c r="C17" s="266" t="s">
        <v>1035</v>
      </c>
      <c r="D17" s="265" t="s">
        <v>1058</v>
      </c>
      <c r="E17" s="266" t="s">
        <v>1370</v>
      </c>
      <c r="F17" s="271">
        <v>1264</v>
      </c>
      <c r="G17" s="276" t="s">
        <v>1371</v>
      </c>
      <c r="H17" s="271">
        <v>14213</v>
      </c>
      <c r="I17" s="272" t="s">
        <v>1390</v>
      </c>
      <c r="J17" s="267">
        <v>11.244462</v>
      </c>
    </row>
    <row r="18" spans="1:10" ht="14.1" customHeight="1" x14ac:dyDescent="0.2">
      <c r="A18" s="270">
        <v>2020</v>
      </c>
      <c r="B18" s="270">
        <v>4</v>
      </c>
      <c r="C18" s="266" t="s">
        <v>1035</v>
      </c>
      <c r="D18" s="265" t="s">
        <v>1058</v>
      </c>
      <c r="E18" s="266" t="s">
        <v>1373</v>
      </c>
      <c r="F18" s="271">
        <v>2693</v>
      </c>
      <c r="G18" s="276" t="s">
        <v>1391</v>
      </c>
      <c r="H18" s="271">
        <v>21275</v>
      </c>
      <c r="I18" s="272" t="s">
        <v>1392</v>
      </c>
      <c r="J18" s="267">
        <v>7.9001114000000001</v>
      </c>
    </row>
    <row r="19" spans="1:10" ht="14.1" customHeight="1" x14ac:dyDescent="0.2">
      <c r="A19" s="270">
        <v>2020</v>
      </c>
      <c r="B19" s="270">
        <v>4</v>
      </c>
      <c r="C19" s="266" t="s">
        <v>1035</v>
      </c>
      <c r="D19" s="265" t="s">
        <v>1071</v>
      </c>
      <c r="E19" s="266" t="s">
        <v>1361</v>
      </c>
      <c r="F19" s="271">
        <v>1747</v>
      </c>
      <c r="G19" s="276" t="s">
        <v>1393</v>
      </c>
      <c r="H19" s="271">
        <v>12468</v>
      </c>
      <c r="I19" s="272" t="s">
        <v>1394</v>
      </c>
      <c r="J19" s="267">
        <v>7.136806</v>
      </c>
    </row>
    <row r="20" spans="1:10" ht="14.1" customHeight="1" x14ac:dyDescent="0.2">
      <c r="A20" s="270">
        <v>2020</v>
      </c>
      <c r="B20" s="270">
        <v>4</v>
      </c>
      <c r="C20" s="266" t="s">
        <v>1035</v>
      </c>
      <c r="D20" s="265" t="s">
        <v>1071</v>
      </c>
      <c r="E20" s="266" t="s">
        <v>1364</v>
      </c>
      <c r="F20" s="271">
        <v>1086</v>
      </c>
      <c r="G20" s="276" t="s">
        <v>1395</v>
      </c>
      <c r="H20" s="271">
        <v>9406</v>
      </c>
      <c r="I20" s="272" t="s">
        <v>1396</v>
      </c>
      <c r="J20" s="267">
        <v>8.6611417999999993</v>
      </c>
    </row>
    <row r="21" spans="1:10" ht="14.1" customHeight="1" x14ac:dyDescent="0.2">
      <c r="A21" s="270">
        <v>2020</v>
      </c>
      <c r="B21" s="270">
        <v>4</v>
      </c>
      <c r="C21" s="266" t="s">
        <v>1035</v>
      </c>
      <c r="D21" s="265" t="s">
        <v>1071</v>
      </c>
      <c r="E21" s="266" t="s">
        <v>1366</v>
      </c>
      <c r="F21" s="271">
        <v>3397</v>
      </c>
      <c r="G21" s="276" t="s">
        <v>1397</v>
      </c>
      <c r="H21" s="271">
        <v>17605</v>
      </c>
      <c r="I21" s="272" t="s">
        <v>1398</v>
      </c>
      <c r="J21" s="267">
        <v>5.1825140000000003</v>
      </c>
    </row>
    <row r="22" spans="1:10" ht="14.1" customHeight="1" x14ac:dyDescent="0.2">
      <c r="A22" s="270">
        <v>2020</v>
      </c>
      <c r="B22" s="270">
        <v>4</v>
      </c>
      <c r="C22" s="266" t="s">
        <v>1035</v>
      </c>
      <c r="D22" s="265" t="s">
        <v>1071</v>
      </c>
      <c r="E22" s="266" t="s">
        <v>1369</v>
      </c>
      <c r="F22" s="271">
        <v>1330</v>
      </c>
      <c r="G22" s="276" t="s">
        <v>1399</v>
      </c>
      <c r="H22" s="271" t="s">
        <v>1068</v>
      </c>
      <c r="I22" s="271" t="s">
        <v>1068</v>
      </c>
      <c r="J22" s="267" t="s">
        <v>1068</v>
      </c>
    </row>
    <row r="23" spans="1:10" ht="14.1" customHeight="1" x14ac:dyDescent="0.2">
      <c r="A23" s="270">
        <v>2020</v>
      </c>
      <c r="B23" s="270">
        <v>4</v>
      </c>
      <c r="C23" s="266" t="s">
        <v>1035</v>
      </c>
      <c r="D23" s="265" t="s">
        <v>1071</v>
      </c>
      <c r="E23" s="266" t="s">
        <v>1370</v>
      </c>
      <c r="F23" s="271">
        <v>424</v>
      </c>
      <c r="G23" s="276" t="s">
        <v>1400</v>
      </c>
      <c r="H23" s="271">
        <v>5324</v>
      </c>
      <c r="I23" s="272" t="s">
        <v>1401</v>
      </c>
      <c r="J23" s="267">
        <v>12.556604</v>
      </c>
    </row>
    <row r="24" spans="1:10" ht="14.1" customHeight="1" x14ac:dyDescent="0.2">
      <c r="A24" s="270">
        <v>2020</v>
      </c>
      <c r="B24" s="270">
        <v>4</v>
      </c>
      <c r="C24" s="266" t="s">
        <v>1035</v>
      </c>
      <c r="D24" s="265" t="s">
        <v>1071</v>
      </c>
      <c r="E24" s="266" t="s">
        <v>1373</v>
      </c>
      <c r="F24" s="271">
        <v>1443</v>
      </c>
      <c r="G24" s="276" t="s">
        <v>1402</v>
      </c>
      <c r="H24" s="271">
        <v>11804</v>
      </c>
      <c r="I24" s="272" t="s">
        <v>1403</v>
      </c>
      <c r="J24" s="267">
        <v>8.1801802000000006</v>
      </c>
    </row>
    <row r="25" spans="1:10" ht="14.1" customHeight="1" x14ac:dyDescent="0.2">
      <c r="A25" s="270">
        <v>2020</v>
      </c>
      <c r="B25" s="270">
        <v>5</v>
      </c>
      <c r="C25" s="266" t="s">
        <v>1036</v>
      </c>
      <c r="D25" s="265" t="s">
        <v>1058</v>
      </c>
      <c r="E25" s="266" t="s">
        <v>1361</v>
      </c>
      <c r="F25" s="271">
        <v>1081</v>
      </c>
      <c r="G25" s="276" t="s">
        <v>1404</v>
      </c>
      <c r="H25" s="271">
        <v>8120</v>
      </c>
      <c r="I25" s="272" t="s">
        <v>1405</v>
      </c>
      <c r="J25" s="267">
        <v>7.5115634</v>
      </c>
    </row>
    <row r="26" spans="1:10" ht="14.1" customHeight="1" x14ac:dyDescent="0.2">
      <c r="A26" s="270">
        <v>2020</v>
      </c>
      <c r="B26" s="270">
        <v>5</v>
      </c>
      <c r="C26" s="266" t="s">
        <v>1036</v>
      </c>
      <c r="D26" s="265" t="s">
        <v>1058</v>
      </c>
      <c r="E26" s="266" t="s">
        <v>1364</v>
      </c>
      <c r="F26" s="271">
        <v>10395</v>
      </c>
      <c r="G26" s="276" t="s">
        <v>1406</v>
      </c>
      <c r="H26" s="271">
        <v>63746</v>
      </c>
      <c r="I26" s="272" t="s">
        <v>1407</v>
      </c>
      <c r="J26" s="267">
        <v>6.1323713</v>
      </c>
    </row>
    <row r="27" spans="1:10" ht="14.1" customHeight="1" x14ac:dyDescent="0.2">
      <c r="A27" s="270">
        <v>2020</v>
      </c>
      <c r="B27" s="270">
        <v>5</v>
      </c>
      <c r="C27" s="266" t="s">
        <v>1036</v>
      </c>
      <c r="D27" s="265" t="s">
        <v>1058</v>
      </c>
      <c r="E27" s="266" t="s">
        <v>1366</v>
      </c>
      <c r="F27" s="271">
        <v>27759</v>
      </c>
      <c r="G27" s="276" t="s">
        <v>1408</v>
      </c>
      <c r="H27" s="271">
        <v>101905</v>
      </c>
      <c r="I27" s="272" t="s">
        <v>1409</v>
      </c>
      <c r="J27" s="267">
        <v>3.6710615999999998</v>
      </c>
    </row>
    <row r="28" spans="1:10" ht="14.1" customHeight="1" x14ac:dyDescent="0.2">
      <c r="A28" s="270">
        <v>2020</v>
      </c>
      <c r="B28" s="270">
        <v>5</v>
      </c>
      <c r="C28" s="266" t="s">
        <v>1036</v>
      </c>
      <c r="D28" s="265" t="s">
        <v>1058</v>
      </c>
      <c r="E28" s="266" t="s">
        <v>1369</v>
      </c>
      <c r="F28" s="271">
        <v>4157</v>
      </c>
      <c r="G28" s="276">
        <v>8.7099999999999997E-2</v>
      </c>
      <c r="H28" s="271" t="s">
        <v>1068</v>
      </c>
      <c r="I28" s="271" t="s">
        <v>1068</v>
      </c>
      <c r="J28" s="267" t="s">
        <v>1068</v>
      </c>
    </row>
    <row r="29" spans="1:10" ht="14.1" customHeight="1" x14ac:dyDescent="0.2">
      <c r="A29" s="270">
        <v>2020</v>
      </c>
      <c r="B29" s="270">
        <v>5</v>
      </c>
      <c r="C29" s="266" t="s">
        <v>1036</v>
      </c>
      <c r="D29" s="265" t="s">
        <v>1058</v>
      </c>
      <c r="E29" s="266" t="s">
        <v>1370</v>
      </c>
      <c r="F29" s="271">
        <v>1268</v>
      </c>
      <c r="G29" s="276" t="s">
        <v>1410</v>
      </c>
      <c r="H29" s="271">
        <v>13324</v>
      </c>
      <c r="I29" s="272" t="s">
        <v>1411</v>
      </c>
      <c r="J29" s="267">
        <v>10.507885999999999</v>
      </c>
    </row>
    <row r="30" spans="1:10" ht="14.1" customHeight="1" x14ac:dyDescent="0.2">
      <c r="A30" s="270">
        <v>2020</v>
      </c>
      <c r="B30" s="270">
        <v>5</v>
      </c>
      <c r="C30" s="266" t="s">
        <v>1036</v>
      </c>
      <c r="D30" s="265" t="s">
        <v>1058</v>
      </c>
      <c r="E30" s="266" t="s">
        <v>1373</v>
      </c>
      <c r="F30" s="271">
        <v>3016</v>
      </c>
      <c r="G30" s="276" t="s">
        <v>1412</v>
      </c>
      <c r="H30" s="271">
        <v>25826</v>
      </c>
      <c r="I30" s="272" t="s">
        <v>1413</v>
      </c>
      <c r="J30" s="267">
        <v>8.5629972999999993</v>
      </c>
    </row>
    <row r="31" spans="1:10" ht="14.1" customHeight="1" x14ac:dyDescent="0.2">
      <c r="A31" s="270">
        <v>2020</v>
      </c>
      <c r="B31" s="270">
        <v>5</v>
      </c>
      <c r="C31" s="266" t="s">
        <v>1036</v>
      </c>
      <c r="D31" s="265" t="s">
        <v>1071</v>
      </c>
      <c r="E31" s="266" t="s">
        <v>1361</v>
      </c>
      <c r="F31" s="271">
        <v>1248</v>
      </c>
      <c r="G31" s="276" t="s">
        <v>1414</v>
      </c>
      <c r="H31" s="271">
        <v>13645</v>
      </c>
      <c r="I31" s="272" t="s">
        <v>1415</v>
      </c>
      <c r="J31" s="267">
        <v>10.933494</v>
      </c>
    </row>
    <row r="32" spans="1:10" ht="14.1" customHeight="1" x14ac:dyDescent="0.2">
      <c r="A32" s="270">
        <v>2020</v>
      </c>
      <c r="B32" s="270">
        <v>5</v>
      </c>
      <c r="C32" s="266" t="s">
        <v>1036</v>
      </c>
      <c r="D32" s="265" t="s">
        <v>1071</v>
      </c>
      <c r="E32" s="266" t="s">
        <v>1364</v>
      </c>
      <c r="F32" s="271">
        <v>1012</v>
      </c>
      <c r="G32" s="276" t="s">
        <v>1416</v>
      </c>
      <c r="H32" s="271">
        <v>10344</v>
      </c>
      <c r="I32" s="272" t="s">
        <v>1417</v>
      </c>
      <c r="J32" s="267">
        <v>10.221344</v>
      </c>
    </row>
    <row r="33" spans="1:10" ht="14.1" customHeight="1" x14ac:dyDescent="0.2">
      <c r="A33" s="270">
        <v>2020</v>
      </c>
      <c r="B33" s="270">
        <v>5</v>
      </c>
      <c r="C33" s="266" t="s">
        <v>1036</v>
      </c>
      <c r="D33" s="265" t="s">
        <v>1071</v>
      </c>
      <c r="E33" s="266" t="s">
        <v>1366</v>
      </c>
      <c r="F33" s="271">
        <v>2088</v>
      </c>
      <c r="G33" s="276" t="s">
        <v>1418</v>
      </c>
      <c r="H33" s="271">
        <v>12883</v>
      </c>
      <c r="I33" s="272" t="s">
        <v>1419</v>
      </c>
      <c r="J33" s="267">
        <v>6.1700191999999996</v>
      </c>
    </row>
    <row r="34" spans="1:10" ht="14.1" customHeight="1" x14ac:dyDescent="0.2">
      <c r="A34" s="270">
        <v>2020</v>
      </c>
      <c r="B34" s="270">
        <v>5</v>
      </c>
      <c r="C34" s="266" t="s">
        <v>1036</v>
      </c>
      <c r="D34" s="265" t="s">
        <v>1071</v>
      </c>
      <c r="E34" s="266" t="s">
        <v>1369</v>
      </c>
      <c r="F34" s="271">
        <v>918</v>
      </c>
      <c r="G34" s="276" t="s">
        <v>1420</v>
      </c>
      <c r="H34" s="271" t="s">
        <v>1068</v>
      </c>
      <c r="I34" s="271" t="s">
        <v>1068</v>
      </c>
      <c r="J34" s="267" t="s">
        <v>1068</v>
      </c>
    </row>
    <row r="35" spans="1:10" ht="14.1" customHeight="1" x14ac:dyDescent="0.2">
      <c r="A35" s="270">
        <v>2020</v>
      </c>
      <c r="B35" s="270">
        <v>5</v>
      </c>
      <c r="C35" s="266" t="s">
        <v>1036</v>
      </c>
      <c r="D35" s="265" t="s">
        <v>1071</v>
      </c>
      <c r="E35" s="266" t="s">
        <v>1370</v>
      </c>
      <c r="F35" s="271">
        <v>589</v>
      </c>
      <c r="G35" s="276" t="s">
        <v>1421</v>
      </c>
      <c r="H35" s="271">
        <v>11847</v>
      </c>
      <c r="I35" s="272" t="s">
        <v>1422</v>
      </c>
      <c r="J35" s="267">
        <v>20.113752000000002</v>
      </c>
    </row>
    <row r="36" spans="1:10" ht="14.1" customHeight="1" x14ac:dyDescent="0.2">
      <c r="A36" s="270">
        <v>2020</v>
      </c>
      <c r="B36" s="270">
        <v>5</v>
      </c>
      <c r="C36" s="266" t="s">
        <v>1036</v>
      </c>
      <c r="D36" s="265" t="s">
        <v>1071</v>
      </c>
      <c r="E36" s="266" t="s">
        <v>1373</v>
      </c>
      <c r="F36" s="271">
        <v>1792</v>
      </c>
      <c r="G36" s="276" t="s">
        <v>1423</v>
      </c>
      <c r="H36" s="271">
        <v>17972</v>
      </c>
      <c r="I36" s="272" t="s">
        <v>1424</v>
      </c>
      <c r="J36" s="267">
        <v>10.029018000000001</v>
      </c>
    </row>
    <row r="37" spans="1:10" ht="14.1" customHeight="1" x14ac:dyDescent="0.2">
      <c r="A37" s="270">
        <v>2020</v>
      </c>
      <c r="B37" s="270">
        <v>6</v>
      </c>
      <c r="C37" s="266" t="s">
        <v>1037</v>
      </c>
      <c r="D37" s="265" t="s">
        <v>1058</v>
      </c>
      <c r="E37" s="266" t="s">
        <v>1361</v>
      </c>
      <c r="F37" s="271">
        <v>1022</v>
      </c>
      <c r="G37" s="276" t="s">
        <v>1425</v>
      </c>
      <c r="H37" s="271">
        <v>7678</v>
      </c>
      <c r="I37" s="272" t="s">
        <v>1426</v>
      </c>
      <c r="J37" s="267">
        <v>7.5127202000000004</v>
      </c>
    </row>
    <row r="38" spans="1:10" ht="14.1" customHeight="1" x14ac:dyDescent="0.2">
      <c r="A38" s="270">
        <v>2020</v>
      </c>
      <c r="B38" s="270">
        <v>6</v>
      </c>
      <c r="C38" s="266" t="s">
        <v>1037</v>
      </c>
      <c r="D38" s="265" t="s">
        <v>1058</v>
      </c>
      <c r="E38" s="266" t="s">
        <v>1364</v>
      </c>
      <c r="F38" s="271">
        <v>13186</v>
      </c>
      <c r="G38" s="276" t="s">
        <v>1427</v>
      </c>
      <c r="H38" s="271">
        <v>72813</v>
      </c>
      <c r="I38" s="272" t="s">
        <v>1309</v>
      </c>
      <c r="J38" s="267">
        <v>5.5219930000000002</v>
      </c>
    </row>
    <row r="39" spans="1:10" ht="14.1" customHeight="1" x14ac:dyDescent="0.2">
      <c r="A39" s="270">
        <v>2020</v>
      </c>
      <c r="B39" s="270">
        <v>6</v>
      </c>
      <c r="C39" s="266" t="s">
        <v>1037</v>
      </c>
      <c r="D39" s="265" t="s">
        <v>1058</v>
      </c>
      <c r="E39" s="266" t="s">
        <v>1366</v>
      </c>
      <c r="F39" s="271">
        <v>32096</v>
      </c>
      <c r="G39" s="276" t="s">
        <v>1428</v>
      </c>
      <c r="H39" s="271">
        <v>118772</v>
      </c>
      <c r="I39" s="272" t="s">
        <v>1429</v>
      </c>
      <c r="J39" s="267">
        <v>3.7005233999999998</v>
      </c>
    </row>
    <row r="40" spans="1:10" ht="14.1" customHeight="1" x14ac:dyDescent="0.2">
      <c r="A40" s="270">
        <v>2020</v>
      </c>
      <c r="B40" s="270">
        <v>6</v>
      </c>
      <c r="C40" s="266" t="s">
        <v>1037</v>
      </c>
      <c r="D40" s="265" t="s">
        <v>1058</v>
      </c>
      <c r="E40" s="266" t="s">
        <v>1369</v>
      </c>
      <c r="F40" s="271">
        <v>4922</v>
      </c>
      <c r="G40" s="276">
        <v>8.5500000000000007E-2</v>
      </c>
      <c r="H40" s="271" t="s">
        <v>1068</v>
      </c>
      <c r="I40" s="271" t="s">
        <v>1068</v>
      </c>
      <c r="J40" s="267" t="s">
        <v>1068</v>
      </c>
    </row>
    <row r="41" spans="1:10" ht="14.1" customHeight="1" x14ac:dyDescent="0.2">
      <c r="A41" s="270">
        <v>2020</v>
      </c>
      <c r="B41" s="270">
        <v>6</v>
      </c>
      <c r="C41" s="266" t="s">
        <v>1037</v>
      </c>
      <c r="D41" s="265" t="s">
        <v>1058</v>
      </c>
      <c r="E41" s="266" t="s">
        <v>1370</v>
      </c>
      <c r="F41" s="271">
        <v>1704</v>
      </c>
      <c r="G41" s="276" t="s">
        <v>1430</v>
      </c>
      <c r="H41" s="271">
        <v>18453</v>
      </c>
      <c r="I41" s="272" t="s">
        <v>1431</v>
      </c>
      <c r="J41" s="267">
        <v>10.829224999999999</v>
      </c>
    </row>
    <row r="42" spans="1:10" ht="14.1" customHeight="1" x14ac:dyDescent="0.2">
      <c r="A42" s="270">
        <v>2020</v>
      </c>
      <c r="B42" s="270">
        <v>6</v>
      </c>
      <c r="C42" s="266" t="s">
        <v>1037</v>
      </c>
      <c r="D42" s="265" t="s">
        <v>1058</v>
      </c>
      <c r="E42" s="266" t="s">
        <v>1373</v>
      </c>
      <c r="F42" s="271">
        <v>4590</v>
      </c>
      <c r="G42" s="276" t="s">
        <v>1432</v>
      </c>
      <c r="H42" s="271">
        <v>36402</v>
      </c>
      <c r="I42" s="272" t="s">
        <v>1433</v>
      </c>
      <c r="J42" s="267">
        <v>7.9307189999999999</v>
      </c>
    </row>
    <row r="43" spans="1:10" ht="14.1" customHeight="1" x14ac:dyDescent="0.2">
      <c r="A43" s="270">
        <v>2020</v>
      </c>
      <c r="B43" s="270">
        <v>6</v>
      </c>
      <c r="C43" s="266" t="s">
        <v>1037</v>
      </c>
      <c r="D43" s="265" t="s">
        <v>1071</v>
      </c>
      <c r="E43" s="266" t="s">
        <v>1361</v>
      </c>
      <c r="F43" s="271">
        <v>262</v>
      </c>
      <c r="G43" s="276" t="s">
        <v>1434</v>
      </c>
      <c r="H43" s="271">
        <v>3958</v>
      </c>
      <c r="I43" s="272" t="s">
        <v>1435</v>
      </c>
      <c r="J43" s="267">
        <v>15.106870000000001</v>
      </c>
    </row>
    <row r="44" spans="1:10" ht="14.1" customHeight="1" x14ac:dyDescent="0.2">
      <c r="A44" s="270">
        <v>2020</v>
      </c>
      <c r="B44" s="270">
        <v>6</v>
      </c>
      <c r="C44" s="266" t="s">
        <v>1037</v>
      </c>
      <c r="D44" s="265" t="s">
        <v>1071</v>
      </c>
      <c r="E44" s="266" t="s">
        <v>1364</v>
      </c>
      <c r="F44" s="271">
        <v>306</v>
      </c>
      <c r="G44" s="276" t="s">
        <v>1436</v>
      </c>
      <c r="H44" s="271">
        <v>3496</v>
      </c>
      <c r="I44" s="272" t="s">
        <v>1437</v>
      </c>
      <c r="J44" s="267">
        <v>11.424837</v>
      </c>
    </row>
    <row r="45" spans="1:10" ht="14.1" customHeight="1" x14ac:dyDescent="0.2">
      <c r="A45" s="270">
        <v>2020</v>
      </c>
      <c r="B45" s="270">
        <v>6</v>
      </c>
      <c r="C45" s="266" t="s">
        <v>1037</v>
      </c>
      <c r="D45" s="265" t="s">
        <v>1071</v>
      </c>
      <c r="E45" s="266" t="s">
        <v>1366</v>
      </c>
      <c r="F45" s="271">
        <v>658</v>
      </c>
      <c r="G45" s="276" t="s">
        <v>1438</v>
      </c>
      <c r="H45" s="271">
        <v>4289</v>
      </c>
      <c r="I45" s="272" t="s">
        <v>1439</v>
      </c>
      <c r="J45" s="267">
        <v>6.5182371000000003</v>
      </c>
    </row>
    <row r="46" spans="1:10" ht="14.1" customHeight="1" x14ac:dyDescent="0.2">
      <c r="A46" s="270">
        <v>2020</v>
      </c>
      <c r="B46" s="270">
        <v>6</v>
      </c>
      <c r="C46" s="266" t="s">
        <v>1037</v>
      </c>
      <c r="D46" s="265" t="s">
        <v>1071</v>
      </c>
      <c r="E46" s="266" t="s">
        <v>1369</v>
      </c>
      <c r="F46" s="271">
        <v>258</v>
      </c>
      <c r="G46" s="276" t="s">
        <v>1440</v>
      </c>
      <c r="H46" s="271" t="s">
        <v>1068</v>
      </c>
      <c r="I46" s="271" t="s">
        <v>1068</v>
      </c>
      <c r="J46" s="267" t="s">
        <v>1068</v>
      </c>
    </row>
    <row r="47" spans="1:10" ht="14.1" customHeight="1" x14ac:dyDescent="0.2">
      <c r="A47" s="270">
        <v>2020</v>
      </c>
      <c r="B47" s="270">
        <v>6</v>
      </c>
      <c r="C47" s="266" t="s">
        <v>1037</v>
      </c>
      <c r="D47" s="265" t="s">
        <v>1071</v>
      </c>
      <c r="E47" s="266" t="s">
        <v>1370</v>
      </c>
      <c r="F47" s="271">
        <v>279</v>
      </c>
      <c r="G47" s="276" t="s">
        <v>1441</v>
      </c>
      <c r="H47" s="271">
        <v>8175</v>
      </c>
      <c r="I47" s="272" t="s">
        <v>1442</v>
      </c>
      <c r="J47" s="267">
        <v>29.301075000000001</v>
      </c>
    </row>
    <row r="48" spans="1:10" ht="14.1" customHeight="1" x14ac:dyDescent="0.2">
      <c r="A48" s="270">
        <v>2020</v>
      </c>
      <c r="B48" s="270">
        <v>6</v>
      </c>
      <c r="C48" s="266" t="s">
        <v>1037</v>
      </c>
      <c r="D48" s="265" t="s">
        <v>1071</v>
      </c>
      <c r="E48" s="266" t="s">
        <v>1373</v>
      </c>
      <c r="F48" s="271">
        <v>642</v>
      </c>
      <c r="G48" s="276" t="s">
        <v>1443</v>
      </c>
      <c r="H48" s="271">
        <v>8748</v>
      </c>
      <c r="I48" s="272" t="s">
        <v>1444</v>
      </c>
      <c r="J48" s="267">
        <v>13.626168</v>
      </c>
    </row>
    <row r="49" spans="1:10" ht="14.1" customHeight="1" x14ac:dyDescent="0.2">
      <c r="A49" s="270">
        <v>2020</v>
      </c>
      <c r="B49" s="270">
        <v>7</v>
      </c>
      <c r="C49" s="266" t="s">
        <v>1038</v>
      </c>
      <c r="D49" s="265" t="s">
        <v>1058</v>
      </c>
      <c r="E49" s="266" t="s">
        <v>1361</v>
      </c>
      <c r="F49" s="271">
        <v>1141</v>
      </c>
      <c r="G49" s="276" t="s">
        <v>1445</v>
      </c>
      <c r="H49" s="271">
        <v>9571</v>
      </c>
      <c r="I49" s="272" t="s">
        <v>1446</v>
      </c>
      <c r="J49" s="267">
        <v>8.3882559000000008</v>
      </c>
    </row>
    <row r="50" spans="1:10" ht="14.1" customHeight="1" x14ac:dyDescent="0.2">
      <c r="A50" s="270">
        <v>2020</v>
      </c>
      <c r="B50" s="270">
        <v>7</v>
      </c>
      <c r="C50" s="266" t="s">
        <v>1038</v>
      </c>
      <c r="D50" s="265" t="s">
        <v>1058</v>
      </c>
      <c r="E50" s="266" t="s">
        <v>1364</v>
      </c>
      <c r="F50" s="271">
        <v>14621</v>
      </c>
      <c r="G50" s="276" t="s">
        <v>1447</v>
      </c>
      <c r="H50" s="271">
        <v>77317</v>
      </c>
      <c r="I50" s="272" t="s">
        <v>1448</v>
      </c>
      <c r="J50" s="267">
        <v>5.2880788000000001</v>
      </c>
    </row>
    <row r="51" spans="1:10" ht="14.1" customHeight="1" x14ac:dyDescent="0.2">
      <c r="A51" s="270">
        <v>2020</v>
      </c>
      <c r="B51" s="270">
        <v>7</v>
      </c>
      <c r="C51" s="266" t="s">
        <v>1038</v>
      </c>
      <c r="D51" s="265" t="s">
        <v>1058</v>
      </c>
      <c r="E51" s="266" t="s">
        <v>1366</v>
      </c>
      <c r="F51" s="271">
        <v>35541</v>
      </c>
      <c r="G51" s="276" t="s">
        <v>1449</v>
      </c>
      <c r="H51" s="271">
        <v>130661</v>
      </c>
      <c r="I51" s="272" t="s">
        <v>1450</v>
      </c>
      <c r="J51" s="267">
        <v>3.6763455999999999</v>
      </c>
    </row>
    <row r="52" spans="1:10" ht="14.1" customHeight="1" x14ac:dyDescent="0.2">
      <c r="A52" s="270">
        <v>2020</v>
      </c>
      <c r="B52" s="270">
        <v>7</v>
      </c>
      <c r="C52" s="266" t="s">
        <v>1038</v>
      </c>
      <c r="D52" s="265" t="s">
        <v>1058</v>
      </c>
      <c r="E52" s="266" t="s">
        <v>1369</v>
      </c>
      <c r="F52" s="271">
        <v>5152</v>
      </c>
      <c r="G52" s="276">
        <v>8.0600000000000005E-2</v>
      </c>
      <c r="H52" s="271" t="s">
        <v>1068</v>
      </c>
      <c r="I52" s="271" t="s">
        <v>1068</v>
      </c>
      <c r="J52" s="267" t="s">
        <v>1068</v>
      </c>
    </row>
    <row r="53" spans="1:10" ht="14.1" customHeight="1" x14ac:dyDescent="0.2">
      <c r="A53" s="270">
        <v>2020</v>
      </c>
      <c r="B53" s="270">
        <v>7</v>
      </c>
      <c r="C53" s="266" t="s">
        <v>1038</v>
      </c>
      <c r="D53" s="265" t="s">
        <v>1058</v>
      </c>
      <c r="E53" s="266" t="s">
        <v>1370</v>
      </c>
      <c r="F53" s="271">
        <v>1970</v>
      </c>
      <c r="G53" s="276" t="s">
        <v>1451</v>
      </c>
      <c r="H53" s="271">
        <v>21402</v>
      </c>
      <c r="I53" s="272" t="s">
        <v>1452</v>
      </c>
      <c r="J53" s="267">
        <v>10.863958999999999</v>
      </c>
    </row>
    <row r="54" spans="1:10" ht="14.1" customHeight="1" x14ac:dyDescent="0.2">
      <c r="A54" s="270">
        <v>2020</v>
      </c>
      <c r="B54" s="270">
        <v>7</v>
      </c>
      <c r="C54" s="266" t="s">
        <v>1038</v>
      </c>
      <c r="D54" s="265" t="s">
        <v>1058</v>
      </c>
      <c r="E54" s="266" t="s">
        <v>1373</v>
      </c>
      <c r="F54" s="271">
        <v>5422</v>
      </c>
      <c r="G54" s="276" t="s">
        <v>1453</v>
      </c>
      <c r="H54" s="271">
        <v>45092</v>
      </c>
      <c r="I54" s="272" t="s">
        <v>1454</v>
      </c>
      <c r="J54" s="267">
        <v>8.3164884000000008</v>
      </c>
    </row>
    <row r="55" spans="1:10" ht="14.1" customHeight="1" x14ac:dyDescent="0.2">
      <c r="A55" s="270">
        <v>2020</v>
      </c>
      <c r="B55" s="270">
        <v>7</v>
      </c>
      <c r="C55" s="266" t="s">
        <v>1038</v>
      </c>
      <c r="D55" s="265" t="s">
        <v>1071</v>
      </c>
      <c r="E55" s="266" t="s">
        <v>1361</v>
      </c>
      <c r="F55" s="271">
        <v>70</v>
      </c>
      <c r="G55" s="276" t="s">
        <v>1455</v>
      </c>
      <c r="H55" s="271">
        <v>1461</v>
      </c>
      <c r="I55" s="272" t="s">
        <v>1456</v>
      </c>
      <c r="J55" s="267">
        <v>20.871428999999999</v>
      </c>
    </row>
    <row r="56" spans="1:10" ht="14.1" customHeight="1" x14ac:dyDescent="0.2">
      <c r="A56" s="270">
        <v>2020</v>
      </c>
      <c r="B56" s="270">
        <v>7</v>
      </c>
      <c r="C56" s="266" t="s">
        <v>1038</v>
      </c>
      <c r="D56" s="265" t="s">
        <v>1071</v>
      </c>
      <c r="E56" s="266" t="s">
        <v>1364</v>
      </c>
      <c r="F56" s="271">
        <v>136</v>
      </c>
      <c r="G56" s="276" t="s">
        <v>1457</v>
      </c>
      <c r="H56" s="271">
        <v>1656</v>
      </c>
      <c r="I56" s="272" t="s">
        <v>1458</v>
      </c>
      <c r="J56" s="267">
        <v>12.176470999999999</v>
      </c>
    </row>
    <row r="57" spans="1:10" ht="14.1" customHeight="1" x14ac:dyDescent="0.2">
      <c r="A57" s="270">
        <v>2020</v>
      </c>
      <c r="B57" s="270">
        <v>7</v>
      </c>
      <c r="C57" s="266" t="s">
        <v>1038</v>
      </c>
      <c r="D57" s="265" t="s">
        <v>1071</v>
      </c>
      <c r="E57" s="266" t="s">
        <v>1366</v>
      </c>
      <c r="F57" s="271">
        <v>297</v>
      </c>
      <c r="G57" s="276" t="s">
        <v>1459</v>
      </c>
      <c r="H57" s="271">
        <v>1697</v>
      </c>
      <c r="I57" s="272" t="s">
        <v>1460</v>
      </c>
      <c r="J57" s="267">
        <v>5.7138046999999998</v>
      </c>
    </row>
    <row r="58" spans="1:10" ht="14.1" customHeight="1" x14ac:dyDescent="0.2">
      <c r="A58" s="270">
        <v>2020</v>
      </c>
      <c r="B58" s="270">
        <v>7</v>
      </c>
      <c r="C58" s="266" t="s">
        <v>1038</v>
      </c>
      <c r="D58" s="265" t="s">
        <v>1071</v>
      </c>
      <c r="E58" s="266" t="s">
        <v>1369</v>
      </c>
      <c r="F58" s="271">
        <v>63</v>
      </c>
      <c r="G58" s="276" t="s">
        <v>1461</v>
      </c>
      <c r="H58" s="271" t="s">
        <v>1068</v>
      </c>
      <c r="I58" s="271" t="s">
        <v>1068</v>
      </c>
      <c r="J58" s="267" t="s">
        <v>1068</v>
      </c>
    </row>
    <row r="59" spans="1:10" ht="14.1" customHeight="1" x14ac:dyDescent="0.2">
      <c r="A59" s="270">
        <v>2020</v>
      </c>
      <c r="B59" s="270">
        <v>7</v>
      </c>
      <c r="C59" s="266" t="s">
        <v>1038</v>
      </c>
      <c r="D59" s="265" t="s">
        <v>1071</v>
      </c>
      <c r="E59" s="266" t="s">
        <v>1370</v>
      </c>
      <c r="F59" s="271">
        <v>74</v>
      </c>
      <c r="G59" s="276" t="s">
        <v>1462</v>
      </c>
      <c r="H59" s="271">
        <v>2423</v>
      </c>
      <c r="I59" s="272" t="s">
        <v>1463</v>
      </c>
      <c r="J59" s="267">
        <v>32.743243</v>
      </c>
    </row>
    <row r="60" spans="1:10" ht="14.1" customHeight="1" x14ac:dyDescent="0.2">
      <c r="A60" s="270">
        <v>2020</v>
      </c>
      <c r="B60" s="270">
        <v>7</v>
      </c>
      <c r="C60" s="266" t="s">
        <v>1038</v>
      </c>
      <c r="D60" s="265" t="s">
        <v>1071</v>
      </c>
      <c r="E60" s="266" t="s">
        <v>1373</v>
      </c>
      <c r="F60" s="271">
        <v>203</v>
      </c>
      <c r="G60" s="276" t="s">
        <v>1464</v>
      </c>
      <c r="H60" s="271">
        <v>3827</v>
      </c>
      <c r="I60" s="272" t="s">
        <v>1465</v>
      </c>
      <c r="J60" s="267">
        <v>18.852217</v>
      </c>
    </row>
    <row r="61" spans="1:10" ht="14.1" customHeight="1" x14ac:dyDescent="0.2">
      <c r="A61" s="270">
        <v>2020</v>
      </c>
      <c r="B61" s="270">
        <v>8</v>
      </c>
      <c r="C61" s="266" t="s">
        <v>1039</v>
      </c>
      <c r="D61" s="265" t="s">
        <v>1058</v>
      </c>
      <c r="E61" s="266" t="s">
        <v>1361</v>
      </c>
      <c r="F61" s="271">
        <v>1161</v>
      </c>
      <c r="G61" s="276" t="s">
        <v>1466</v>
      </c>
      <c r="H61" s="271">
        <v>10402</v>
      </c>
      <c r="I61" s="272" t="s">
        <v>1467</v>
      </c>
      <c r="J61" s="267">
        <v>8.9595176999999993</v>
      </c>
    </row>
    <row r="62" spans="1:10" ht="14.1" customHeight="1" x14ac:dyDescent="0.2">
      <c r="A62" s="270">
        <v>2020</v>
      </c>
      <c r="B62" s="270">
        <v>8</v>
      </c>
      <c r="C62" s="266" t="s">
        <v>1039</v>
      </c>
      <c r="D62" s="265" t="s">
        <v>1058</v>
      </c>
      <c r="E62" s="266" t="s">
        <v>1364</v>
      </c>
      <c r="F62" s="271">
        <v>13833</v>
      </c>
      <c r="G62" s="276" t="s">
        <v>1224</v>
      </c>
      <c r="H62" s="271">
        <v>74426</v>
      </c>
      <c r="I62" s="272" t="s">
        <v>1468</v>
      </c>
      <c r="J62" s="267">
        <v>5.3803223999999998</v>
      </c>
    </row>
    <row r="63" spans="1:10" ht="14.1" customHeight="1" x14ac:dyDescent="0.2">
      <c r="A63" s="270">
        <v>2020</v>
      </c>
      <c r="B63" s="270">
        <v>8</v>
      </c>
      <c r="C63" s="266" t="s">
        <v>1039</v>
      </c>
      <c r="D63" s="265" t="s">
        <v>1058</v>
      </c>
      <c r="E63" s="266" t="s">
        <v>1366</v>
      </c>
      <c r="F63" s="271">
        <v>34607</v>
      </c>
      <c r="G63" s="276" t="s">
        <v>1469</v>
      </c>
      <c r="H63" s="271">
        <v>127751</v>
      </c>
      <c r="I63" s="272" t="s">
        <v>1470</v>
      </c>
      <c r="J63" s="267">
        <v>3.6914785999999999</v>
      </c>
    </row>
    <row r="64" spans="1:10" ht="14.1" customHeight="1" x14ac:dyDescent="0.2">
      <c r="A64" s="270">
        <v>2020</v>
      </c>
      <c r="B64" s="270">
        <v>8</v>
      </c>
      <c r="C64" s="266" t="s">
        <v>1039</v>
      </c>
      <c r="D64" s="265" t="s">
        <v>1058</v>
      </c>
      <c r="E64" s="266" t="s">
        <v>1369</v>
      </c>
      <c r="F64" s="271">
        <v>4996</v>
      </c>
      <c r="G64" s="276" t="s">
        <v>1471</v>
      </c>
      <c r="H64" s="271" t="s">
        <v>1068</v>
      </c>
      <c r="I64" s="271" t="s">
        <v>1068</v>
      </c>
      <c r="J64" s="267" t="s">
        <v>1068</v>
      </c>
    </row>
    <row r="65" spans="1:10" ht="14.1" customHeight="1" x14ac:dyDescent="0.2">
      <c r="A65" s="270">
        <v>2020</v>
      </c>
      <c r="B65" s="270">
        <v>8</v>
      </c>
      <c r="C65" s="266" t="s">
        <v>1039</v>
      </c>
      <c r="D65" s="265" t="s">
        <v>1058</v>
      </c>
      <c r="E65" s="266" t="s">
        <v>1370</v>
      </c>
      <c r="F65" s="271">
        <v>1937</v>
      </c>
      <c r="G65" s="276" t="s">
        <v>1472</v>
      </c>
      <c r="H65" s="271">
        <v>21170</v>
      </c>
      <c r="I65" s="272" t="s">
        <v>1473</v>
      </c>
      <c r="J65" s="267">
        <v>10.929271999999999</v>
      </c>
    </row>
    <row r="66" spans="1:10" ht="14.1" customHeight="1" x14ac:dyDescent="0.2">
      <c r="A66" s="270">
        <v>2020</v>
      </c>
      <c r="B66" s="270">
        <v>8</v>
      </c>
      <c r="C66" s="266" t="s">
        <v>1039</v>
      </c>
      <c r="D66" s="265" t="s">
        <v>1058</v>
      </c>
      <c r="E66" s="266" t="s">
        <v>1373</v>
      </c>
      <c r="F66" s="271">
        <v>5629</v>
      </c>
      <c r="G66" s="276" t="s">
        <v>1474</v>
      </c>
      <c r="H66" s="271">
        <v>44442</v>
      </c>
      <c r="I66" s="272" t="s">
        <v>1475</v>
      </c>
      <c r="J66" s="267">
        <v>7.8951855999999996</v>
      </c>
    </row>
    <row r="67" spans="1:10" ht="14.1" customHeight="1" x14ac:dyDescent="0.2">
      <c r="A67" s="270">
        <v>2020</v>
      </c>
      <c r="B67" s="270">
        <v>8</v>
      </c>
      <c r="C67" s="266" t="s">
        <v>1039</v>
      </c>
      <c r="D67" s="265" t="s">
        <v>1071</v>
      </c>
      <c r="E67" s="266" t="s">
        <v>1361</v>
      </c>
      <c r="F67" s="271">
        <v>52</v>
      </c>
      <c r="G67" s="276" t="s">
        <v>1476</v>
      </c>
      <c r="H67" s="271">
        <v>718</v>
      </c>
      <c r="I67" s="272" t="s">
        <v>1477</v>
      </c>
      <c r="J67" s="267">
        <v>13.807691999999999</v>
      </c>
    </row>
    <row r="68" spans="1:10" ht="14.1" customHeight="1" x14ac:dyDescent="0.2">
      <c r="A68" s="270">
        <v>2020</v>
      </c>
      <c r="B68" s="270">
        <v>8</v>
      </c>
      <c r="C68" s="266" t="s">
        <v>1039</v>
      </c>
      <c r="D68" s="265" t="s">
        <v>1071</v>
      </c>
      <c r="E68" s="266" t="s">
        <v>1364</v>
      </c>
      <c r="F68" s="271">
        <v>115</v>
      </c>
      <c r="G68" s="276" t="s">
        <v>1478</v>
      </c>
      <c r="H68" s="271">
        <v>941</v>
      </c>
      <c r="I68" s="272" t="s">
        <v>1479</v>
      </c>
      <c r="J68" s="267">
        <v>8.1826086999999994</v>
      </c>
    </row>
    <row r="69" spans="1:10" ht="14.1" customHeight="1" x14ac:dyDescent="0.2">
      <c r="A69" s="270">
        <v>2020</v>
      </c>
      <c r="B69" s="270">
        <v>8</v>
      </c>
      <c r="C69" s="266" t="s">
        <v>1039</v>
      </c>
      <c r="D69" s="265" t="s">
        <v>1071</v>
      </c>
      <c r="E69" s="266" t="s">
        <v>1366</v>
      </c>
      <c r="F69" s="271">
        <v>340</v>
      </c>
      <c r="G69" s="276" t="s">
        <v>1480</v>
      </c>
      <c r="H69" s="271">
        <v>1649</v>
      </c>
      <c r="I69" s="272" t="s">
        <v>1481</v>
      </c>
      <c r="J69" s="267">
        <v>4.8499999999999996</v>
      </c>
    </row>
    <row r="70" spans="1:10" ht="14.1" customHeight="1" x14ac:dyDescent="0.2">
      <c r="A70" s="270">
        <v>2020</v>
      </c>
      <c r="B70" s="270">
        <v>8</v>
      </c>
      <c r="C70" s="266" t="s">
        <v>1039</v>
      </c>
      <c r="D70" s="265" t="s">
        <v>1071</v>
      </c>
      <c r="E70" s="266" t="s">
        <v>1369</v>
      </c>
      <c r="F70" s="271">
        <v>52</v>
      </c>
      <c r="G70" s="276" t="s">
        <v>1476</v>
      </c>
      <c r="H70" s="271" t="s">
        <v>1068</v>
      </c>
      <c r="I70" s="271" t="s">
        <v>1068</v>
      </c>
      <c r="J70" s="267" t="s">
        <v>1068</v>
      </c>
    </row>
    <row r="71" spans="1:10" ht="14.1" customHeight="1" x14ac:dyDescent="0.2">
      <c r="A71" s="270">
        <v>2020</v>
      </c>
      <c r="B71" s="270">
        <v>8</v>
      </c>
      <c r="C71" s="266" t="s">
        <v>1039</v>
      </c>
      <c r="D71" s="265" t="s">
        <v>1071</v>
      </c>
      <c r="E71" s="266" t="s">
        <v>1370</v>
      </c>
      <c r="F71" s="271">
        <v>30</v>
      </c>
      <c r="G71" s="276" t="s">
        <v>1482</v>
      </c>
      <c r="H71" s="271">
        <v>779</v>
      </c>
      <c r="I71" s="272" t="s">
        <v>1483</v>
      </c>
      <c r="J71" s="267">
        <v>25.966667000000001</v>
      </c>
    </row>
    <row r="72" spans="1:10" ht="14.1" customHeight="1" x14ac:dyDescent="0.2">
      <c r="A72" s="270">
        <v>2020</v>
      </c>
      <c r="B72" s="270">
        <v>8</v>
      </c>
      <c r="C72" s="266" t="s">
        <v>1039</v>
      </c>
      <c r="D72" s="265" t="s">
        <v>1071</v>
      </c>
      <c r="E72" s="266" t="s">
        <v>1373</v>
      </c>
      <c r="F72" s="271">
        <v>124</v>
      </c>
      <c r="G72" s="276" t="s">
        <v>1484</v>
      </c>
      <c r="H72" s="271">
        <v>2300</v>
      </c>
      <c r="I72" s="272" t="s">
        <v>1485</v>
      </c>
      <c r="J72" s="267">
        <v>18.548387000000002</v>
      </c>
    </row>
    <row r="73" spans="1:10" ht="14.1" customHeight="1" x14ac:dyDescent="0.2">
      <c r="A73" s="270">
        <v>2020</v>
      </c>
      <c r="B73" s="270">
        <v>9</v>
      </c>
      <c r="C73" s="266" t="s">
        <v>1040</v>
      </c>
      <c r="D73" s="265" t="s">
        <v>1058</v>
      </c>
      <c r="E73" s="266" t="s">
        <v>1361</v>
      </c>
      <c r="F73" s="271">
        <v>1209</v>
      </c>
      <c r="G73" s="276" t="s">
        <v>1486</v>
      </c>
      <c r="H73" s="271">
        <v>9864</v>
      </c>
      <c r="I73" s="272" t="s">
        <v>1487</v>
      </c>
      <c r="J73" s="267">
        <v>8.1588089000000004</v>
      </c>
    </row>
    <row r="74" spans="1:10" ht="14.1" customHeight="1" x14ac:dyDescent="0.2">
      <c r="A74" s="270">
        <v>2020</v>
      </c>
      <c r="B74" s="270">
        <v>9</v>
      </c>
      <c r="C74" s="266" t="s">
        <v>1040</v>
      </c>
      <c r="D74" s="265" t="s">
        <v>1058</v>
      </c>
      <c r="E74" s="266" t="s">
        <v>1364</v>
      </c>
      <c r="F74" s="271">
        <v>13821</v>
      </c>
      <c r="G74" s="276" t="s">
        <v>1246</v>
      </c>
      <c r="H74" s="271">
        <v>74815</v>
      </c>
      <c r="I74" s="272" t="s">
        <v>1488</v>
      </c>
      <c r="J74" s="267">
        <v>5.4131394255118996</v>
      </c>
    </row>
    <row r="75" spans="1:10" ht="14.1" customHeight="1" x14ac:dyDescent="0.2">
      <c r="A75" s="270">
        <v>2020</v>
      </c>
      <c r="B75" s="270">
        <v>9</v>
      </c>
      <c r="C75" s="266" t="s">
        <v>1040</v>
      </c>
      <c r="D75" s="265" t="s">
        <v>1058</v>
      </c>
      <c r="E75" s="266" t="s">
        <v>1366</v>
      </c>
      <c r="F75" s="271">
        <v>33804</v>
      </c>
      <c r="G75" s="276" t="s">
        <v>1489</v>
      </c>
      <c r="H75" s="271">
        <v>126890</v>
      </c>
      <c r="I75" s="272" t="s">
        <v>1490</v>
      </c>
      <c r="J75" s="267">
        <v>3.7536977999999999</v>
      </c>
    </row>
    <row r="76" spans="1:10" ht="14.1" customHeight="1" x14ac:dyDescent="0.2">
      <c r="A76" s="270">
        <v>2020</v>
      </c>
      <c r="B76" s="270">
        <v>9</v>
      </c>
      <c r="C76" s="266" t="s">
        <v>1040</v>
      </c>
      <c r="D76" s="265" t="s">
        <v>1058</v>
      </c>
      <c r="E76" s="266" t="s">
        <v>1369</v>
      </c>
      <c r="F76" s="271">
        <v>4988</v>
      </c>
      <c r="G76" s="276">
        <v>8.09E-2</v>
      </c>
      <c r="H76" s="271" t="s">
        <v>1068</v>
      </c>
      <c r="I76" s="271" t="s">
        <v>1068</v>
      </c>
      <c r="J76" s="267" t="s">
        <v>1068</v>
      </c>
    </row>
    <row r="77" spans="1:10" ht="14.1" customHeight="1" x14ac:dyDescent="0.2">
      <c r="A77" s="270">
        <v>2020</v>
      </c>
      <c r="B77" s="270">
        <v>9</v>
      </c>
      <c r="C77" s="266" t="s">
        <v>1040</v>
      </c>
      <c r="D77" s="265" t="s">
        <v>1058</v>
      </c>
      <c r="E77" s="266" t="s">
        <v>1370</v>
      </c>
      <c r="F77" s="271">
        <v>1968</v>
      </c>
      <c r="G77" s="276" t="s">
        <v>1491</v>
      </c>
      <c r="H77" s="271">
        <v>22042</v>
      </c>
      <c r="I77" s="272" t="s">
        <v>1492</v>
      </c>
      <c r="J77" s="267">
        <v>11.200203</v>
      </c>
    </row>
    <row r="78" spans="1:10" ht="14.1" customHeight="1" x14ac:dyDescent="0.2">
      <c r="A78" s="270">
        <v>2020</v>
      </c>
      <c r="B78" s="270">
        <v>9</v>
      </c>
      <c r="C78" s="266" t="s">
        <v>1040</v>
      </c>
      <c r="D78" s="265" t="s">
        <v>1058</v>
      </c>
      <c r="E78" s="266" t="s">
        <v>1373</v>
      </c>
      <c r="F78" s="271">
        <v>5815</v>
      </c>
      <c r="G78" s="276" t="s">
        <v>1493</v>
      </c>
      <c r="H78" s="271">
        <v>44271</v>
      </c>
      <c r="I78" s="272" t="s">
        <v>1494</v>
      </c>
      <c r="J78" s="267">
        <v>7.6132416000000003</v>
      </c>
    </row>
    <row r="79" spans="1:10" ht="14.1" customHeight="1" x14ac:dyDescent="0.2">
      <c r="A79" s="270">
        <v>2020</v>
      </c>
      <c r="B79" s="270">
        <v>9</v>
      </c>
      <c r="C79" s="266" t="s">
        <v>1040</v>
      </c>
      <c r="D79" s="265" t="s">
        <v>1071</v>
      </c>
      <c r="E79" s="266" t="s">
        <v>1361</v>
      </c>
      <c r="F79" s="271">
        <v>56</v>
      </c>
      <c r="G79" s="276" t="s">
        <v>1495</v>
      </c>
      <c r="H79" s="271">
        <v>644</v>
      </c>
      <c r="I79" s="272" t="s">
        <v>1496</v>
      </c>
      <c r="J79" s="267">
        <v>11.5</v>
      </c>
    </row>
    <row r="80" spans="1:10" ht="14.1" customHeight="1" x14ac:dyDescent="0.2">
      <c r="A80" s="270">
        <v>2020</v>
      </c>
      <c r="B80" s="270">
        <v>9</v>
      </c>
      <c r="C80" s="266" t="s">
        <v>1040</v>
      </c>
      <c r="D80" s="265" t="s">
        <v>1071</v>
      </c>
      <c r="E80" s="266" t="s">
        <v>1364</v>
      </c>
      <c r="F80" s="271">
        <v>123</v>
      </c>
      <c r="G80" s="276" t="s">
        <v>1497</v>
      </c>
      <c r="H80" s="271">
        <v>1063</v>
      </c>
      <c r="I80" s="272" t="s">
        <v>1498</v>
      </c>
      <c r="J80" s="267">
        <v>8.6422764000000001</v>
      </c>
    </row>
    <row r="81" spans="1:10" ht="14.1" customHeight="1" x14ac:dyDescent="0.2">
      <c r="A81" s="270">
        <v>2020</v>
      </c>
      <c r="B81" s="270">
        <v>9</v>
      </c>
      <c r="C81" s="266" t="s">
        <v>1040</v>
      </c>
      <c r="D81" s="265" t="s">
        <v>1071</v>
      </c>
      <c r="E81" s="266" t="s">
        <v>1366</v>
      </c>
      <c r="F81" s="271">
        <v>400</v>
      </c>
      <c r="G81" s="276" t="s">
        <v>1499</v>
      </c>
      <c r="H81" s="271">
        <v>1807</v>
      </c>
      <c r="I81" s="272" t="s">
        <v>1500</v>
      </c>
      <c r="J81" s="267">
        <v>4.5175000000000001</v>
      </c>
    </row>
    <row r="82" spans="1:10" ht="14.1" customHeight="1" x14ac:dyDescent="0.2">
      <c r="A82" s="270">
        <v>2020</v>
      </c>
      <c r="B82" s="270">
        <v>9</v>
      </c>
      <c r="C82" s="266" t="s">
        <v>1040</v>
      </c>
      <c r="D82" s="265" t="s">
        <v>1071</v>
      </c>
      <c r="E82" s="266" t="s">
        <v>1369</v>
      </c>
      <c r="F82" s="271">
        <v>52</v>
      </c>
      <c r="G82" s="276" t="s">
        <v>1501</v>
      </c>
      <c r="H82" s="271" t="s">
        <v>1068</v>
      </c>
      <c r="I82" s="271" t="s">
        <v>1068</v>
      </c>
      <c r="J82" s="267" t="s">
        <v>1068</v>
      </c>
    </row>
    <row r="83" spans="1:10" ht="14.1" customHeight="1" x14ac:dyDescent="0.2">
      <c r="A83" s="270">
        <v>2020</v>
      </c>
      <c r="B83" s="270">
        <v>9</v>
      </c>
      <c r="C83" s="266" t="s">
        <v>1040</v>
      </c>
      <c r="D83" s="265" t="s">
        <v>1071</v>
      </c>
      <c r="E83" s="266" t="s">
        <v>1370</v>
      </c>
      <c r="F83" s="271">
        <v>33</v>
      </c>
      <c r="G83" s="276" t="s">
        <v>1196</v>
      </c>
      <c r="H83" s="271">
        <v>553</v>
      </c>
      <c r="I83" s="272" t="s">
        <v>1502</v>
      </c>
      <c r="J83" s="267">
        <v>16.757576</v>
      </c>
    </row>
    <row r="84" spans="1:10" ht="14.1" customHeight="1" x14ac:dyDescent="0.2">
      <c r="A84" s="270">
        <v>2020</v>
      </c>
      <c r="B84" s="270">
        <v>9</v>
      </c>
      <c r="C84" s="266" t="s">
        <v>1040</v>
      </c>
      <c r="D84" s="265" t="s">
        <v>1071</v>
      </c>
      <c r="E84" s="266" t="s">
        <v>1373</v>
      </c>
      <c r="F84" s="271">
        <v>98</v>
      </c>
      <c r="G84" s="276" t="s">
        <v>1503</v>
      </c>
      <c r="H84" s="271">
        <v>951</v>
      </c>
      <c r="I84" s="272" t="s">
        <v>1504</v>
      </c>
      <c r="J84" s="267">
        <v>9.7040816000000003</v>
      </c>
    </row>
    <row r="85" spans="1:10" ht="14.1" customHeight="1" x14ac:dyDescent="0.2">
      <c r="A85" s="270">
        <v>2021</v>
      </c>
      <c r="B85" s="270">
        <v>10</v>
      </c>
      <c r="C85" s="266" t="s">
        <v>1041</v>
      </c>
      <c r="D85" s="265" t="s">
        <v>1058</v>
      </c>
      <c r="E85" s="266" t="s">
        <v>1361</v>
      </c>
      <c r="F85" s="271">
        <v>1190</v>
      </c>
      <c r="G85" s="276" t="s">
        <v>1505</v>
      </c>
      <c r="H85" s="271">
        <v>10997</v>
      </c>
      <c r="I85" s="272" t="s">
        <v>1506</v>
      </c>
      <c r="J85" s="267">
        <v>9.2411764999999999</v>
      </c>
    </row>
    <row r="86" spans="1:10" ht="14.1" customHeight="1" x14ac:dyDescent="0.2">
      <c r="A86" s="270">
        <v>2021</v>
      </c>
      <c r="B86" s="270">
        <v>10</v>
      </c>
      <c r="C86" s="266" t="s">
        <v>1041</v>
      </c>
      <c r="D86" s="265" t="s">
        <v>1058</v>
      </c>
      <c r="E86" s="266" t="s">
        <v>1364</v>
      </c>
      <c r="F86" s="271">
        <v>13996</v>
      </c>
      <c r="G86" s="276" t="s">
        <v>1507</v>
      </c>
      <c r="H86" s="271">
        <v>75443</v>
      </c>
      <c r="I86" s="272" t="s">
        <v>1508</v>
      </c>
      <c r="J86" s="267">
        <v>5.3903258000000003</v>
      </c>
    </row>
    <row r="87" spans="1:10" ht="14.1" customHeight="1" x14ac:dyDescent="0.2">
      <c r="A87" s="270">
        <v>2021</v>
      </c>
      <c r="B87" s="270">
        <v>10</v>
      </c>
      <c r="C87" s="266" t="s">
        <v>1041</v>
      </c>
      <c r="D87" s="265" t="s">
        <v>1058</v>
      </c>
      <c r="E87" s="266" t="s">
        <v>1366</v>
      </c>
      <c r="F87" s="271">
        <v>33337</v>
      </c>
      <c r="G87" s="276" t="s">
        <v>1509</v>
      </c>
      <c r="H87" s="271">
        <v>128404</v>
      </c>
      <c r="I87" s="272" t="s">
        <v>1510</v>
      </c>
      <c r="J87" s="267">
        <v>3.8516963</v>
      </c>
    </row>
    <row r="88" spans="1:10" ht="14.1" customHeight="1" x14ac:dyDescent="0.2">
      <c r="A88" s="270">
        <v>2021</v>
      </c>
      <c r="B88" s="270">
        <v>10</v>
      </c>
      <c r="C88" s="266" t="s">
        <v>1041</v>
      </c>
      <c r="D88" s="265" t="s">
        <v>1058</v>
      </c>
      <c r="E88" s="266" t="s">
        <v>1369</v>
      </c>
      <c r="F88" s="271">
        <v>4796</v>
      </c>
      <c r="G88" s="276" t="s">
        <v>1511</v>
      </c>
      <c r="H88" s="271" t="s">
        <v>1068</v>
      </c>
      <c r="I88" s="271" t="s">
        <v>1068</v>
      </c>
      <c r="J88" s="267" t="s">
        <v>1068</v>
      </c>
    </row>
    <row r="89" spans="1:10" ht="14.1" customHeight="1" x14ac:dyDescent="0.2">
      <c r="A89" s="270">
        <v>2021</v>
      </c>
      <c r="B89" s="270">
        <v>10</v>
      </c>
      <c r="C89" s="266" t="s">
        <v>1041</v>
      </c>
      <c r="D89" s="265" t="s">
        <v>1058</v>
      </c>
      <c r="E89" s="266" t="s">
        <v>1370</v>
      </c>
      <c r="F89" s="271">
        <v>1975</v>
      </c>
      <c r="G89" s="276" t="s">
        <v>1512</v>
      </c>
      <c r="H89" s="271">
        <v>21354</v>
      </c>
      <c r="I89" s="272" t="s">
        <v>1513</v>
      </c>
      <c r="J89" s="267">
        <v>10.812151999999999</v>
      </c>
    </row>
    <row r="90" spans="1:10" ht="14.1" customHeight="1" x14ac:dyDescent="0.2">
      <c r="A90" s="270">
        <v>2021</v>
      </c>
      <c r="B90" s="270">
        <v>10</v>
      </c>
      <c r="C90" s="266" t="s">
        <v>1041</v>
      </c>
      <c r="D90" s="265" t="s">
        <v>1058</v>
      </c>
      <c r="E90" s="266" t="s">
        <v>1373</v>
      </c>
      <c r="F90" s="271">
        <v>5736</v>
      </c>
      <c r="G90" s="276" t="s">
        <v>1514</v>
      </c>
      <c r="H90" s="271">
        <v>45670</v>
      </c>
      <c r="I90" s="272" t="s">
        <v>1515</v>
      </c>
      <c r="J90" s="267">
        <v>7.9619944</v>
      </c>
    </row>
    <row r="91" spans="1:10" ht="14.1" customHeight="1" x14ac:dyDescent="0.2">
      <c r="A91" s="270">
        <v>2021</v>
      </c>
      <c r="B91" s="270">
        <v>10</v>
      </c>
      <c r="C91" s="266" t="s">
        <v>1041</v>
      </c>
      <c r="D91" s="265" t="s">
        <v>1071</v>
      </c>
      <c r="E91" s="266" t="s">
        <v>1361</v>
      </c>
      <c r="F91" s="271">
        <v>95</v>
      </c>
      <c r="G91" s="276" t="s">
        <v>1516</v>
      </c>
      <c r="H91" s="271">
        <v>976</v>
      </c>
      <c r="I91" s="272" t="s">
        <v>1517</v>
      </c>
      <c r="J91" s="267">
        <v>10.273683999999999</v>
      </c>
    </row>
    <row r="92" spans="1:10" ht="14.1" customHeight="1" x14ac:dyDescent="0.2">
      <c r="A92" s="270">
        <v>2021</v>
      </c>
      <c r="B92" s="270">
        <v>10</v>
      </c>
      <c r="C92" s="266" t="s">
        <v>1041</v>
      </c>
      <c r="D92" s="265" t="s">
        <v>1071</v>
      </c>
      <c r="E92" s="266" t="s">
        <v>1364</v>
      </c>
      <c r="F92" s="271">
        <v>219</v>
      </c>
      <c r="G92" s="276" t="s">
        <v>1518</v>
      </c>
      <c r="H92" s="271">
        <v>1716</v>
      </c>
      <c r="I92" s="272" t="s">
        <v>1519</v>
      </c>
      <c r="J92" s="267">
        <v>7.8356164000000001</v>
      </c>
    </row>
    <row r="93" spans="1:10" ht="14.1" customHeight="1" x14ac:dyDescent="0.2">
      <c r="A93" s="270">
        <v>2021</v>
      </c>
      <c r="B93" s="270">
        <v>10</v>
      </c>
      <c r="C93" s="266" t="s">
        <v>1041</v>
      </c>
      <c r="D93" s="265" t="s">
        <v>1071</v>
      </c>
      <c r="E93" s="266" t="s">
        <v>1366</v>
      </c>
      <c r="F93" s="271">
        <v>606</v>
      </c>
      <c r="G93" s="276" t="s">
        <v>1520</v>
      </c>
      <c r="H93" s="271">
        <v>2892</v>
      </c>
      <c r="I93" s="272" t="s">
        <v>1521</v>
      </c>
      <c r="J93" s="267">
        <v>4.7722772000000004</v>
      </c>
    </row>
    <row r="94" spans="1:10" ht="14.1" customHeight="1" x14ac:dyDescent="0.2">
      <c r="A94" s="270">
        <v>2021</v>
      </c>
      <c r="B94" s="270">
        <v>10</v>
      </c>
      <c r="C94" s="266" t="s">
        <v>1041</v>
      </c>
      <c r="D94" s="265" t="s">
        <v>1071</v>
      </c>
      <c r="E94" s="266" t="s">
        <v>1369</v>
      </c>
      <c r="F94" s="271">
        <v>138</v>
      </c>
      <c r="G94" s="276" t="s">
        <v>1522</v>
      </c>
      <c r="H94" s="271" t="s">
        <v>1068</v>
      </c>
      <c r="I94" s="271" t="s">
        <v>1068</v>
      </c>
      <c r="J94" s="267" t="s">
        <v>1068</v>
      </c>
    </row>
    <row r="95" spans="1:10" ht="14.1" customHeight="1" x14ac:dyDescent="0.2">
      <c r="A95" s="270">
        <v>2021</v>
      </c>
      <c r="B95" s="270">
        <v>10</v>
      </c>
      <c r="C95" s="266" t="s">
        <v>1041</v>
      </c>
      <c r="D95" s="265" t="s">
        <v>1071</v>
      </c>
      <c r="E95" s="266" t="s">
        <v>1370</v>
      </c>
      <c r="F95" s="271">
        <v>34</v>
      </c>
      <c r="G95" s="276" t="s">
        <v>1523</v>
      </c>
      <c r="H95" s="271">
        <v>500</v>
      </c>
      <c r="I95" s="272" t="s">
        <v>1524</v>
      </c>
      <c r="J95" s="267">
        <v>14.705882000000001</v>
      </c>
    </row>
    <row r="96" spans="1:10" ht="14.1" customHeight="1" x14ac:dyDescent="0.2">
      <c r="A96" s="270">
        <v>2021</v>
      </c>
      <c r="B96" s="270">
        <v>10</v>
      </c>
      <c r="C96" s="266" t="s">
        <v>1041</v>
      </c>
      <c r="D96" s="265" t="s">
        <v>1071</v>
      </c>
      <c r="E96" s="266" t="s">
        <v>1373</v>
      </c>
      <c r="F96" s="271">
        <v>205</v>
      </c>
      <c r="G96" s="276" t="s">
        <v>1525</v>
      </c>
      <c r="H96" s="271">
        <v>2087</v>
      </c>
      <c r="I96" s="272" t="s">
        <v>1526</v>
      </c>
      <c r="J96" s="267">
        <v>10.180487804878</v>
      </c>
    </row>
    <row r="97" spans="1:10" ht="14.1" customHeight="1" x14ac:dyDescent="0.2">
      <c r="A97" s="270">
        <v>2021</v>
      </c>
      <c r="B97" s="270">
        <v>11</v>
      </c>
      <c r="C97" s="266" t="s">
        <v>1042</v>
      </c>
      <c r="D97" s="265" t="s">
        <v>1058</v>
      </c>
      <c r="E97" s="266" t="s">
        <v>1361</v>
      </c>
      <c r="F97" s="271">
        <v>1203</v>
      </c>
      <c r="G97" s="276" t="s">
        <v>1527</v>
      </c>
      <c r="H97" s="271">
        <v>9149</v>
      </c>
      <c r="I97" s="272" t="s">
        <v>1528</v>
      </c>
      <c r="J97" s="267">
        <v>7.6051538000000001</v>
      </c>
    </row>
    <row r="98" spans="1:10" ht="14.1" customHeight="1" x14ac:dyDescent="0.2">
      <c r="A98" s="270">
        <v>2021</v>
      </c>
      <c r="B98" s="270">
        <v>11</v>
      </c>
      <c r="C98" s="266" t="s">
        <v>1042</v>
      </c>
      <c r="D98" s="265" t="s">
        <v>1058</v>
      </c>
      <c r="E98" s="266" t="s">
        <v>1364</v>
      </c>
      <c r="F98" s="271">
        <v>12342</v>
      </c>
      <c r="G98" s="276" t="s">
        <v>1529</v>
      </c>
      <c r="H98" s="271">
        <v>69925</v>
      </c>
      <c r="I98" s="272" t="s">
        <v>1530</v>
      </c>
      <c r="J98" s="267">
        <v>5.6656133999999998</v>
      </c>
    </row>
    <row r="99" spans="1:10" ht="14.1" customHeight="1" x14ac:dyDescent="0.2">
      <c r="A99" s="270">
        <v>2021</v>
      </c>
      <c r="B99" s="270">
        <v>11</v>
      </c>
      <c r="C99" s="266" t="s">
        <v>1042</v>
      </c>
      <c r="D99" s="265" t="s">
        <v>1058</v>
      </c>
      <c r="E99" s="266" t="s">
        <v>1366</v>
      </c>
      <c r="F99" s="271">
        <v>31061</v>
      </c>
      <c r="G99" s="276" t="s">
        <v>1531</v>
      </c>
      <c r="H99" s="271">
        <v>121054</v>
      </c>
      <c r="I99" s="272" t="s">
        <v>1532</v>
      </c>
      <c r="J99" s="267">
        <v>3.8972989</v>
      </c>
    </row>
    <row r="100" spans="1:10" ht="14.1" customHeight="1" x14ac:dyDescent="0.2">
      <c r="A100" s="270">
        <v>2021</v>
      </c>
      <c r="B100" s="270">
        <v>11</v>
      </c>
      <c r="C100" s="266" t="s">
        <v>1042</v>
      </c>
      <c r="D100" s="265" t="s">
        <v>1058</v>
      </c>
      <c r="E100" s="266" t="s">
        <v>1369</v>
      </c>
      <c r="F100" s="271">
        <v>4299</v>
      </c>
      <c r="G100" s="276" t="s">
        <v>1533</v>
      </c>
      <c r="H100" s="271" t="s">
        <v>1068</v>
      </c>
      <c r="I100" s="271" t="s">
        <v>1068</v>
      </c>
      <c r="J100" s="267" t="s">
        <v>1068</v>
      </c>
    </row>
    <row r="101" spans="1:10" ht="14.1" customHeight="1" x14ac:dyDescent="0.2">
      <c r="A101" s="270">
        <v>2021</v>
      </c>
      <c r="B101" s="270">
        <v>11</v>
      </c>
      <c r="C101" s="266" t="s">
        <v>1042</v>
      </c>
      <c r="D101" s="265" t="s">
        <v>1058</v>
      </c>
      <c r="E101" s="266" t="s">
        <v>1370</v>
      </c>
      <c r="F101" s="271">
        <v>1727</v>
      </c>
      <c r="G101" s="276" t="s">
        <v>1534</v>
      </c>
      <c r="H101" s="271">
        <v>21335</v>
      </c>
      <c r="I101" s="272" t="s">
        <v>1535</v>
      </c>
      <c r="J101" s="267">
        <v>12.353793</v>
      </c>
    </row>
    <row r="102" spans="1:10" ht="14.1" customHeight="1" x14ac:dyDescent="0.2">
      <c r="A102" s="270">
        <v>2021</v>
      </c>
      <c r="B102" s="270">
        <v>11</v>
      </c>
      <c r="C102" s="266" t="s">
        <v>1042</v>
      </c>
      <c r="D102" s="265" t="s">
        <v>1058</v>
      </c>
      <c r="E102" s="266" t="s">
        <v>1373</v>
      </c>
      <c r="F102" s="271">
        <v>4658</v>
      </c>
      <c r="G102" s="276" t="s">
        <v>1536</v>
      </c>
      <c r="H102" s="271">
        <v>37254</v>
      </c>
      <c r="I102" s="272" t="s">
        <v>1537</v>
      </c>
      <c r="J102" s="267">
        <v>7.9978531999999998</v>
      </c>
    </row>
    <row r="103" spans="1:10" ht="14.1" customHeight="1" x14ac:dyDescent="0.2">
      <c r="A103" s="270">
        <v>2021</v>
      </c>
      <c r="B103" s="270">
        <v>11</v>
      </c>
      <c r="C103" s="266" t="s">
        <v>1042</v>
      </c>
      <c r="D103" s="265" t="s">
        <v>1071</v>
      </c>
      <c r="E103" s="266" t="s">
        <v>1361</v>
      </c>
      <c r="F103" s="271">
        <v>260</v>
      </c>
      <c r="G103" s="276" t="s">
        <v>1538</v>
      </c>
      <c r="H103" s="271">
        <v>2935</v>
      </c>
      <c r="I103" s="272" t="s">
        <v>1539</v>
      </c>
      <c r="J103" s="267">
        <v>11.288462000000001</v>
      </c>
    </row>
    <row r="104" spans="1:10" ht="14.1" customHeight="1" x14ac:dyDescent="0.2">
      <c r="A104" s="270">
        <v>2021</v>
      </c>
      <c r="B104" s="270">
        <v>11</v>
      </c>
      <c r="C104" s="266" t="s">
        <v>1042</v>
      </c>
      <c r="D104" s="265" t="s">
        <v>1071</v>
      </c>
      <c r="E104" s="266" t="s">
        <v>1364</v>
      </c>
      <c r="F104" s="271">
        <v>574</v>
      </c>
      <c r="G104" s="276" t="s">
        <v>1540</v>
      </c>
      <c r="H104" s="271">
        <v>4175</v>
      </c>
      <c r="I104" s="272" t="s">
        <v>1541</v>
      </c>
      <c r="J104" s="267">
        <v>7.2735192</v>
      </c>
    </row>
    <row r="105" spans="1:10" ht="14.1" customHeight="1" x14ac:dyDescent="0.2">
      <c r="A105" s="270">
        <v>2021</v>
      </c>
      <c r="B105" s="270">
        <v>11</v>
      </c>
      <c r="C105" s="266" t="s">
        <v>1042</v>
      </c>
      <c r="D105" s="265" t="s">
        <v>1071</v>
      </c>
      <c r="E105" s="266" t="s">
        <v>1366</v>
      </c>
      <c r="F105" s="271">
        <v>1535</v>
      </c>
      <c r="G105" s="276" t="s">
        <v>1542</v>
      </c>
      <c r="H105" s="271">
        <v>6544</v>
      </c>
      <c r="I105" s="272" t="s">
        <v>1543</v>
      </c>
      <c r="J105" s="267">
        <v>4.2631921999999998</v>
      </c>
    </row>
    <row r="106" spans="1:10" ht="14.1" customHeight="1" x14ac:dyDescent="0.2">
      <c r="A106" s="270">
        <v>2021</v>
      </c>
      <c r="B106" s="270">
        <v>11</v>
      </c>
      <c r="C106" s="266" t="s">
        <v>1042</v>
      </c>
      <c r="D106" s="265" t="s">
        <v>1071</v>
      </c>
      <c r="E106" s="266" t="s">
        <v>1369</v>
      </c>
      <c r="F106" s="271">
        <v>233</v>
      </c>
      <c r="G106" s="276" t="s">
        <v>1544</v>
      </c>
      <c r="H106" s="271" t="s">
        <v>1068</v>
      </c>
      <c r="I106" s="271" t="s">
        <v>1068</v>
      </c>
      <c r="J106" s="267" t="s">
        <v>1068</v>
      </c>
    </row>
    <row r="107" spans="1:10" ht="14.1" customHeight="1" x14ac:dyDescent="0.2">
      <c r="A107" s="270">
        <v>2021</v>
      </c>
      <c r="B107" s="270">
        <v>11</v>
      </c>
      <c r="C107" s="266" t="s">
        <v>1042</v>
      </c>
      <c r="D107" s="265" t="s">
        <v>1071</v>
      </c>
      <c r="E107" s="266" t="s">
        <v>1370</v>
      </c>
      <c r="F107" s="271">
        <v>68</v>
      </c>
      <c r="G107" s="276" t="s">
        <v>1545</v>
      </c>
      <c r="H107" s="271">
        <v>1293</v>
      </c>
      <c r="I107" s="272" t="s">
        <v>1412</v>
      </c>
      <c r="J107" s="267">
        <v>19.014706</v>
      </c>
    </row>
    <row r="108" spans="1:10" ht="14.1" customHeight="1" x14ac:dyDescent="0.2">
      <c r="A108" s="270">
        <v>2021</v>
      </c>
      <c r="B108" s="270">
        <v>11</v>
      </c>
      <c r="C108" s="266" t="s">
        <v>1042</v>
      </c>
      <c r="D108" s="265" t="s">
        <v>1071</v>
      </c>
      <c r="E108" s="266" t="s">
        <v>1373</v>
      </c>
      <c r="F108" s="271">
        <v>398</v>
      </c>
      <c r="G108" s="276" t="s">
        <v>1546</v>
      </c>
      <c r="H108" s="271">
        <v>3376</v>
      </c>
      <c r="I108" s="272" t="s">
        <v>1547</v>
      </c>
      <c r="J108" s="267">
        <v>8.4824120999999995</v>
      </c>
    </row>
    <row r="109" spans="1:10" ht="14.1" customHeight="1" x14ac:dyDescent="0.2">
      <c r="A109" s="270">
        <v>2021</v>
      </c>
      <c r="B109" s="270">
        <v>12</v>
      </c>
      <c r="C109" s="266" t="s">
        <v>1043</v>
      </c>
      <c r="D109" s="265" t="s">
        <v>1058</v>
      </c>
      <c r="E109" s="266" t="s">
        <v>1361</v>
      </c>
      <c r="F109" s="271">
        <v>1171</v>
      </c>
      <c r="G109" s="276" t="s">
        <v>1548</v>
      </c>
      <c r="H109" s="271">
        <v>10193</v>
      </c>
      <c r="I109" s="272" t="s">
        <v>1549</v>
      </c>
      <c r="J109" s="267">
        <v>8.7045259999999995</v>
      </c>
    </row>
    <row r="110" spans="1:10" ht="14.1" customHeight="1" x14ac:dyDescent="0.2">
      <c r="A110" s="270">
        <v>2021</v>
      </c>
      <c r="B110" s="270">
        <v>12</v>
      </c>
      <c r="C110" s="266" t="s">
        <v>1043</v>
      </c>
      <c r="D110" s="265" t="s">
        <v>1058</v>
      </c>
      <c r="E110" s="266" t="s">
        <v>1364</v>
      </c>
      <c r="F110" s="271">
        <v>11743</v>
      </c>
      <c r="G110" s="276" t="s">
        <v>1550</v>
      </c>
      <c r="H110" s="271">
        <v>69103</v>
      </c>
      <c r="I110" s="272" t="s">
        <v>1551</v>
      </c>
      <c r="J110" s="267">
        <v>5.8846121</v>
      </c>
    </row>
    <row r="111" spans="1:10" ht="14.1" customHeight="1" x14ac:dyDescent="0.2">
      <c r="A111" s="270">
        <v>2021</v>
      </c>
      <c r="B111" s="270">
        <v>12</v>
      </c>
      <c r="C111" s="266" t="s">
        <v>1043</v>
      </c>
      <c r="D111" s="265" t="s">
        <v>1058</v>
      </c>
      <c r="E111" s="266" t="s">
        <v>1366</v>
      </c>
      <c r="F111" s="271">
        <v>28925</v>
      </c>
      <c r="G111" s="276" t="s">
        <v>1552</v>
      </c>
      <c r="H111" s="271">
        <v>114062</v>
      </c>
      <c r="I111" s="272" t="s">
        <v>1553</v>
      </c>
      <c r="J111" s="267">
        <v>3.9433707999999998</v>
      </c>
    </row>
    <row r="112" spans="1:10" ht="14.1" customHeight="1" x14ac:dyDescent="0.2">
      <c r="A112" s="270">
        <v>2021</v>
      </c>
      <c r="B112" s="270">
        <v>12</v>
      </c>
      <c r="C112" s="266" t="s">
        <v>1043</v>
      </c>
      <c r="D112" s="265" t="s">
        <v>1058</v>
      </c>
      <c r="E112" s="266" t="s">
        <v>1369</v>
      </c>
      <c r="F112" s="271">
        <v>4224</v>
      </c>
      <c r="G112" s="276" t="s">
        <v>1554</v>
      </c>
      <c r="H112" s="271" t="s">
        <v>1068</v>
      </c>
      <c r="I112" s="271" t="s">
        <v>1068</v>
      </c>
      <c r="J112" s="267" t="s">
        <v>1068</v>
      </c>
    </row>
    <row r="113" spans="1:10" ht="14.1" customHeight="1" x14ac:dyDescent="0.2">
      <c r="A113" s="270">
        <v>2021</v>
      </c>
      <c r="B113" s="270">
        <v>12</v>
      </c>
      <c r="C113" s="266" t="s">
        <v>1043</v>
      </c>
      <c r="D113" s="265" t="s">
        <v>1058</v>
      </c>
      <c r="E113" s="266" t="s">
        <v>1370</v>
      </c>
      <c r="F113" s="271">
        <v>1673</v>
      </c>
      <c r="G113" s="276" t="s">
        <v>1555</v>
      </c>
      <c r="H113" s="271">
        <v>18920</v>
      </c>
      <c r="I113" s="272" t="s">
        <v>1452</v>
      </c>
      <c r="J113" s="267">
        <v>11.309025999999999</v>
      </c>
    </row>
    <row r="114" spans="1:10" ht="14.1" customHeight="1" x14ac:dyDescent="0.2">
      <c r="A114" s="270">
        <v>2021</v>
      </c>
      <c r="B114" s="270">
        <v>12</v>
      </c>
      <c r="C114" s="266" t="s">
        <v>1043</v>
      </c>
      <c r="D114" s="265" t="s">
        <v>1058</v>
      </c>
      <c r="E114" s="266" t="s">
        <v>1373</v>
      </c>
      <c r="F114" s="271">
        <v>4490</v>
      </c>
      <c r="G114" s="276" t="s">
        <v>1556</v>
      </c>
      <c r="H114" s="271">
        <v>36056</v>
      </c>
      <c r="I114" s="272" t="s">
        <v>1557</v>
      </c>
      <c r="J114" s="267">
        <v>8.0302895000000003</v>
      </c>
    </row>
    <row r="115" spans="1:10" ht="14.1" customHeight="1" x14ac:dyDescent="0.2">
      <c r="A115" s="270">
        <v>2021</v>
      </c>
      <c r="B115" s="270">
        <v>12</v>
      </c>
      <c r="C115" s="266" t="s">
        <v>1043</v>
      </c>
      <c r="D115" s="265" t="s">
        <v>1071</v>
      </c>
      <c r="E115" s="266" t="s">
        <v>1361</v>
      </c>
      <c r="F115" s="271">
        <v>761</v>
      </c>
      <c r="G115" s="276" t="s">
        <v>1558</v>
      </c>
      <c r="H115" s="271">
        <v>7992</v>
      </c>
      <c r="I115" s="272" t="s">
        <v>1559</v>
      </c>
      <c r="J115" s="267">
        <v>10.501970999999999</v>
      </c>
    </row>
    <row r="116" spans="1:10" ht="14.1" customHeight="1" x14ac:dyDescent="0.2">
      <c r="A116" s="270">
        <v>2021</v>
      </c>
      <c r="B116" s="270">
        <v>12</v>
      </c>
      <c r="C116" s="266" t="s">
        <v>1043</v>
      </c>
      <c r="D116" s="265" t="s">
        <v>1071</v>
      </c>
      <c r="E116" s="266" t="s">
        <v>1364</v>
      </c>
      <c r="F116" s="271">
        <v>1534</v>
      </c>
      <c r="G116" s="276" t="s">
        <v>1560</v>
      </c>
      <c r="H116" s="271">
        <v>10888</v>
      </c>
      <c r="I116" s="272" t="s">
        <v>1089</v>
      </c>
      <c r="J116" s="267">
        <v>7.0977835999999996</v>
      </c>
    </row>
    <row r="117" spans="1:10" ht="14.1" customHeight="1" x14ac:dyDescent="0.2">
      <c r="A117" s="270">
        <v>2021</v>
      </c>
      <c r="B117" s="270">
        <v>12</v>
      </c>
      <c r="C117" s="266" t="s">
        <v>1043</v>
      </c>
      <c r="D117" s="265" t="s">
        <v>1071</v>
      </c>
      <c r="E117" s="266" t="s">
        <v>1366</v>
      </c>
      <c r="F117" s="271">
        <v>3219</v>
      </c>
      <c r="G117" s="276" t="s">
        <v>1561</v>
      </c>
      <c r="H117" s="271">
        <v>14456</v>
      </c>
      <c r="I117" s="272" t="s">
        <v>1562</v>
      </c>
      <c r="J117" s="267">
        <v>4.4908356999999999</v>
      </c>
    </row>
    <row r="118" spans="1:10" ht="14.1" customHeight="1" x14ac:dyDescent="0.2">
      <c r="A118" s="270">
        <v>2021</v>
      </c>
      <c r="B118" s="270">
        <v>12</v>
      </c>
      <c r="C118" s="266" t="s">
        <v>1043</v>
      </c>
      <c r="D118" s="265" t="s">
        <v>1071</v>
      </c>
      <c r="E118" s="266" t="s">
        <v>1369</v>
      </c>
      <c r="F118" s="271">
        <v>607</v>
      </c>
      <c r="G118" s="276" t="s">
        <v>1563</v>
      </c>
      <c r="H118" s="271" t="s">
        <v>1068</v>
      </c>
      <c r="I118" s="271" t="s">
        <v>1068</v>
      </c>
      <c r="J118" s="267" t="s">
        <v>1068</v>
      </c>
    </row>
    <row r="119" spans="1:10" ht="14.1" customHeight="1" x14ac:dyDescent="0.2">
      <c r="A119" s="270">
        <v>2021</v>
      </c>
      <c r="B119" s="270">
        <v>12</v>
      </c>
      <c r="C119" s="266" t="s">
        <v>1043</v>
      </c>
      <c r="D119" s="265" t="s">
        <v>1071</v>
      </c>
      <c r="E119" s="266" t="s">
        <v>1370</v>
      </c>
      <c r="F119" s="271">
        <v>202</v>
      </c>
      <c r="G119" s="276" t="s">
        <v>1426</v>
      </c>
      <c r="H119" s="271">
        <v>3218</v>
      </c>
      <c r="I119" s="272" t="s">
        <v>1564</v>
      </c>
      <c r="J119" s="267">
        <v>15.930693</v>
      </c>
    </row>
    <row r="120" spans="1:10" ht="14.1" customHeight="1" x14ac:dyDescent="0.2">
      <c r="A120" s="270">
        <v>2021</v>
      </c>
      <c r="B120" s="270">
        <v>12</v>
      </c>
      <c r="C120" s="266" t="s">
        <v>1043</v>
      </c>
      <c r="D120" s="265" t="s">
        <v>1071</v>
      </c>
      <c r="E120" s="266" t="s">
        <v>1373</v>
      </c>
      <c r="F120" s="271">
        <v>1079</v>
      </c>
      <c r="G120" s="276" t="s">
        <v>1565</v>
      </c>
      <c r="H120" s="271">
        <v>9468</v>
      </c>
      <c r="I120" s="272" t="s">
        <v>1566</v>
      </c>
      <c r="J120" s="267">
        <v>8.7747914999999992</v>
      </c>
    </row>
    <row r="121" spans="1:10" ht="14.1" customHeight="1" x14ac:dyDescent="0.2">
      <c r="A121" s="270">
        <v>2021</v>
      </c>
      <c r="B121" s="270">
        <v>1</v>
      </c>
      <c r="C121" s="266" t="s">
        <v>1044</v>
      </c>
      <c r="D121" s="265" t="s">
        <v>1058</v>
      </c>
      <c r="E121" s="266" t="s">
        <v>1361</v>
      </c>
      <c r="F121" s="271">
        <v>1241</v>
      </c>
      <c r="G121" s="276" t="s">
        <v>1567</v>
      </c>
      <c r="H121" s="271">
        <v>9845</v>
      </c>
      <c r="I121" s="272" t="s">
        <v>1568</v>
      </c>
      <c r="J121" s="267">
        <v>7.9331184528606</v>
      </c>
    </row>
    <row r="122" spans="1:10" ht="14.1" customHeight="1" x14ac:dyDescent="0.2">
      <c r="A122" s="270">
        <v>2021</v>
      </c>
      <c r="B122" s="270">
        <v>1</v>
      </c>
      <c r="C122" s="266" t="s">
        <v>1044</v>
      </c>
      <c r="D122" s="265" t="s">
        <v>1058</v>
      </c>
      <c r="E122" s="266" t="s">
        <v>1364</v>
      </c>
      <c r="F122" s="271">
        <v>10592</v>
      </c>
      <c r="G122" s="276" t="s">
        <v>1569</v>
      </c>
      <c r="H122" s="271">
        <v>64498</v>
      </c>
      <c r="I122" s="272" t="s">
        <v>1570</v>
      </c>
      <c r="J122" s="267">
        <v>6.0893126999999998</v>
      </c>
    </row>
    <row r="123" spans="1:10" ht="14.1" customHeight="1" x14ac:dyDescent="0.2">
      <c r="A123" s="270">
        <v>2021</v>
      </c>
      <c r="B123" s="270">
        <v>1</v>
      </c>
      <c r="C123" s="266" t="s">
        <v>1044</v>
      </c>
      <c r="D123" s="265" t="s">
        <v>1058</v>
      </c>
      <c r="E123" s="266" t="s">
        <v>1366</v>
      </c>
      <c r="F123" s="271">
        <v>27890</v>
      </c>
      <c r="G123" s="276" t="s">
        <v>1571</v>
      </c>
      <c r="H123" s="271">
        <v>109320</v>
      </c>
      <c r="I123" s="272" t="s">
        <v>1572</v>
      </c>
      <c r="J123" s="267">
        <v>3.9196844999999998</v>
      </c>
    </row>
    <row r="124" spans="1:10" ht="14.1" customHeight="1" x14ac:dyDescent="0.2">
      <c r="A124" s="270">
        <v>2021</v>
      </c>
      <c r="B124" s="270">
        <v>1</v>
      </c>
      <c r="C124" s="266" t="s">
        <v>1044</v>
      </c>
      <c r="D124" s="265" t="s">
        <v>1058</v>
      </c>
      <c r="E124" s="266" t="s">
        <v>1369</v>
      </c>
      <c r="F124" s="271">
        <v>4217</v>
      </c>
      <c r="G124" s="276" t="s">
        <v>1573</v>
      </c>
      <c r="H124" s="271" t="s">
        <v>1068</v>
      </c>
      <c r="I124" s="271" t="s">
        <v>1068</v>
      </c>
      <c r="J124" s="267" t="s">
        <v>1068</v>
      </c>
    </row>
    <row r="125" spans="1:10" ht="14.1" customHeight="1" x14ac:dyDescent="0.2">
      <c r="A125" s="270">
        <v>2021</v>
      </c>
      <c r="B125" s="270">
        <v>1</v>
      </c>
      <c r="C125" s="266" t="s">
        <v>1044</v>
      </c>
      <c r="D125" s="265" t="s">
        <v>1058</v>
      </c>
      <c r="E125" s="266" t="s">
        <v>1370</v>
      </c>
      <c r="F125" s="271">
        <v>1476</v>
      </c>
      <c r="G125" s="276" t="s">
        <v>1430</v>
      </c>
      <c r="H125" s="271">
        <v>16901</v>
      </c>
      <c r="I125" s="272" t="s">
        <v>1574</v>
      </c>
      <c r="J125" s="267">
        <v>11.450542</v>
      </c>
    </row>
    <row r="126" spans="1:10" ht="14.1" customHeight="1" x14ac:dyDescent="0.2">
      <c r="A126" s="270">
        <v>2021</v>
      </c>
      <c r="B126" s="270">
        <v>1</v>
      </c>
      <c r="C126" s="266" t="s">
        <v>1044</v>
      </c>
      <c r="D126" s="265" t="s">
        <v>1058</v>
      </c>
      <c r="E126" s="266" t="s">
        <v>1373</v>
      </c>
      <c r="F126" s="271">
        <v>4415</v>
      </c>
      <c r="G126" s="276" t="s">
        <v>1575</v>
      </c>
      <c r="H126" s="271">
        <v>36312</v>
      </c>
      <c r="I126" s="272" t="s">
        <v>1458</v>
      </c>
      <c r="J126" s="267">
        <v>8.2246886000000003</v>
      </c>
    </row>
    <row r="127" spans="1:10" ht="14.1" customHeight="1" x14ac:dyDescent="0.2">
      <c r="A127" s="270">
        <v>2021</v>
      </c>
      <c r="B127" s="270">
        <v>1</v>
      </c>
      <c r="C127" s="266" t="s">
        <v>1044</v>
      </c>
      <c r="D127" s="265" t="s">
        <v>1071</v>
      </c>
      <c r="E127" s="266" t="s">
        <v>1361</v>
      </c>
      <c r="F127" s="271">
        <v>1047</v>
      </c>
      <c r="G127" s="276" t="s">
        <v>1576</v>
      </c>
      <c r="H127" s="271">
        <v>12607</v>
      </c>
      <c r="I127" s="272" t="s">
        <v>1577</v>
      </c>
      <c r="J127" s="267">
        <v>12.041069999999999</v>
      </c>
    </row>
    <row r="128" spans="1:10" ht="14.1" customHeight="1" x14ac:dyDescent="0.2">
      <c r="A128" s="270">
        <v>2021</v>
      </c>
      <c r="B128" s="270">
        <v>1</v>
      </c>
      <c r="C128" s="266" t="s">
        <v>1044</v>
      </c>
      <c r="D128" s="265" t="s">
        <v>1071</v>
      </c>
      <c r="E128" s="266" t="s">
        <v>1364</v>
      </c>
      <c r="F128" s="271">
        <v>1991</v>
      </c>
      <c r="G128" s="276" t="s">
        <v>1578</v>
      </c>
      <c r="H128" s="271">
        <v>15082</v>
      </c>
      <c r="I128" s="272" t="s">
        <v>1579</v>
      </c>
      <c r="J128" s="267">
        <v>7.5750878999999998</v>
      </c>
    </row>
    <row r="129" spans="1:10" ht="14.1" customHeight="1" x14ac:dyDescent="0.2">
      <c r="A129" s="270">
        <v>2021</v>
      </c>
      <c r="B129" s="270">
        <v>1</v>
      </c>
      <c r="C129" s="266" t="s">
        <v>1044</v>
      </c>
      <c r="D129" s="265" t="s">
        <v>1071</v>
      </c>
      <c r="E129" s="266" t="s">
        <v>1366</v>
      </c>
      <c r="F129" s="271">
        <v>3455</v>
      </c>
      <c r="G129" s="276" t="s">
        <v>1580</v>
      </c>
      <c r="H129" s="271">
        <v>16926</v>
      </c>
      <c r="I129" s="272" t="s">
        <v>1581</v>
      </c>
      <c r="J129" s="267">
        <v>4.898987</v>
      </c>
    </row>
    <row r="130" spans="1:10" ht="14.1" customHeight="1" x14ac:dyDescent="0.2">
      <c r="A130" s="270">
        <v>2021</v>
      </c>
      <c r="B130" s="270">
        <v>1</v>
      </c>
      <c r="C130" s="266" t="s">
        <v>1044</v>
      </c>
      <c r="D130" s="265" t="s">
        <v>1071</v>
      </c>
      <c r="E130" s="266" t="s">
        <v>1369</v>
      </c>
      <c r="F130" s="271">
        <v>857</v>
      </c>
      <c r="G130" s="276" t="s">
        <v>1582</v>
      </c>
      <c r="H130" s="271" t="s">
        <v>1068</v>
      </c>
      <c r="I130" s="271" t="s">
        <v>1068</v>
      </c>
      <c r="J130" s="267" t="s">
        <v>1068</v>
      </c>
    </row>
    <row r="131" spans="1:10" ht="14.1" customHeight="1" x14ac:dyDescent="0.2">
      <c r="A131" s="270">
        <v>2021</v>
      </c>
      <c r="B131" s="270">
        <v>1</v>
      </c>
      <c r="C131" s="266" t="s">
        <v>1044</v>
      </c>
      <c r="D131" s="265" t="s">
        <v>1071</v>
      </c>
      <c r="E131" s="266" t="s">
        <v>1370</v>
      </c>
      <c r="F131" s="271">
        <v>365</v>
      </c>
      <c r="G131" s="276" t="s">
        <v>1583</v>
      </c>
      <c r="H131" s="271">
        <v>6211</v>
      </c>
      <c r="I131" s="272" t="s">
        <v>1455</v>
      </c>
      <c r="J131" s="267">
        <v>17.016438000000001</v>
      </c>
    </row>
    <row r="132" spans="1:10" ht="14.1" customHeight="1" x14ac:dyDescent="0.2">
      <c r="A132" s="270">
        <v>2021</v>
      </c>
      <c r="B132" s="270">
        <v>1</v>
      </c>
      <c r="C132" s="266" t="s">
        <v>1044</v>
      </c>
      <c r="D132" s="265" t="s">
        <v>1071</v>
      </c>
      <c r="E132" s="266" t="s">
        <v>1373</v>
      </c>
      <c r="F132" s="271">
        <v>1426</v>
      </c>
      <c r="G132" s="276" t="s">
        <v>1584</v>
      </c>
      <c r="H132" s="271">
        <v>14783</v>
      </c>
      <c r="I132" s="272" t="s">
        <v>1585</v>
      </c>
      <c r="J132" s="267">
        <v>10.366759999999999</v>
      </c>
    </row>
    <row r="133" spans="1:10" ht="14.1" customHeight="1" x14ac:dyDescent="0.2">
      <c r="A133" s="270">
        <v>2021</v>
      </c>
      <c r="B133" s="270">
        <v>2</v>
      </c>
      <c r="C133" s="266" t="s">
        <v>1045</v>
      </c>
      <c r="D133" s="265" t="s">
        <v>1058</v>
      </c>
      <c r="E133" s="266" t="s">
        <v>1361</v>
      </c>
      <c r="F133" s="271">
        <v>1215</v>
      </c>
      <c r="G133" s="276" t="s">
        <v>1586</v>
      </c>
      <c r="H133" s="271">
        <v>10505</v>
      </c>
      <c r="I133" s="272" t="s">
        <v>1261</v>
      </c>
      <c r="J133" s="267">
        <v>8.6460904999999997</v>
      </c>
    </row>
    <row r="134" spans="1:10" ht="14.1" customHeight="1" x14ac:dyDescent="0.2">
      <c r="A134" s="270">
        <v>2021</v>
      </c>
      <c r="B134" s="270">
        <v>2</v>
      </c>
      <c r="C134" s="266" t="s">
        <v>1045</v>
      </c>
      <c r="D134" s="265" t="s">
        <v>1058</v>
      </c>
      <c r="E134" s="266" t="s">
        <v>1364</v>
      </c>
      <c r="F134" s="271">
        <v>10721</v>
      </c>
      <c r="G134" s="276" t="s">
        <v>1304</v>
      </c>
      <c r="H134" s="271">
        <v>62086</v>
      </c>
      <c r="I134" s="272" t="s">
        <v>1214</v>
      </c>
      <c r="J134" s="267">
        <v>5.7910643000000004</v>
      </c>
    </row>
    <row r="135" spans="1:10" ht="14.1" customHeight="1" x14ac:dyDescent="0.2">
      <c r="A135" s="270">
        <v>2021</v>
      </c>
      <c r="B135" s="270">
        <v>2</v>
      </c>
      <c r="C135" s="266" t="s">
        <v>1045</v>
      </c>
      <c r="D135" s="265" t="s">
        <v>1058</v>
      </c>
      <c r="E135" s="266" t="s">
        <v>1366</v>
      </c>
      <c r="F135" s="271">
        <v>27648</v>
      </c>
      <c r="G135" s="276" t="s">
        <v>1587</v>
      </c>
      <c r="H135" s="271">
        <v>107439</v>
      </c>
      <c r="I135" s="272" t="s">
        <v>1588</v>
      </c>
      <c r="J135" s="267">
        <v>3.8859591999999998</v>
      </c>
    </row>
    <row r="136" spans="1:10" ht="14.1" customHeight="1" x14ac:dyDescent="0.2">
      <c r="A136" s="270">
        <v>2021</v>
      </c>
      <c r="B136" s="270">
        <v>2</v>
      </c>
      <c r="C136" s="266" t="s">
        <v>1045</v>
      </c>
      <c r="D136" s="265" t="s">
        <v>1058</v>
      </c>
      <c r="E136" s="266" t="s">
        <v>1369</v>
      </c>
      <c r="F136" s="271">
        <v>4102</v>
      </c>
      <c r="G136" s="276" t="s">
        <v>1589</v>
      </c>
      <c r="H136" s="271" t="s">
        <v>1068</v>
      </c>
      <c r="I136" s="271" t="s">
        <v>1068</v>
      </c>
      <c r="J136" s="267" t="s">
        <v>1068</v>
      </c>
    </row>
    <row r="137" spans="1:10" ht="14.1" customHeight="1" x14ac:dyDescent="0.2">
      <c r="A137" s="270">
        <v>2021</v>
      </c>
      <c r="B137" s="270">
        <v>2</v>
      </c>
      <c r="C137" s="266" t="s">
        <v>1045</v>
      </c>
      <c r="D137" s="265" t="s">
        <v>1058</v>
      </c>
      <c r="E137" s="266" t="s">
        <v>1370</v>
      </c>
      <c r="F137" s="271">
        <v>1539</v>
      </c>
      <c r="G137" s="276" t="s">
        <v>1451</v>
      </c>
      <c r="H137" s="271">
        <v>17679</v>
      </c>
      <c r="I137" s="272" t="s">
        <v>1590</v>
      </c>
      <c r="J137" s="267">
        <v>11.487329000000001</v>
      </c>
    </row>
    <row r="138" spans="1:10" ht="14.1" customHeight="1" x14ac:dyDescent="0.2">
      <c r="A138" s="270">
        <v>2021</v>
      </c>
      <c r="B138" s="270">
        <v>2</v>
      </c>
      <c r="C138" s="266" t="s">
        <v>1045</v>
      </c>
      <c r="D138" s="265" t="s">
        <v>1058</v>
      </c>
      <c r="E138" s="266" t="s">
        <v>1373</v>
      </c>
      <c r="F138" s="271">
        <v>4723</v>
      </c>
      <c r="G138" s="276" t="s">
        <v>1591</v>
      </c>
      <c r="H138" s="271">
        <v>37889</v>
      </c>
      <c r="I138" s="272" t="s">
        <v>1592</v>
      </c>
      <c r="J138" s="267">
        <v>8.0222315999999996</v>
      </c>
    </row>
    <row r="139" spans="1:10" ht="14.1" customHeight="1" x14ac:dyDescent="0.2">
      <c r="A139" s="270">
        <v>2021</v>
      </c>
      <c r="B139" s="270">
        <v>2</v>
      </c>
      <c r="C139" s="266" t="s">
        <v>1045</v>
      </c>
      <c r="D139" s="265" t="s">
        <v>1071</v>
      </c>
      <c r="E139" s="266" t="s">
        <v>1361</v>
      </c>
      <c r="F139" s="271">
        <v>517</v>
      </c>
      <c r="G139" s="276" t="s">
        <v>1593</v>
      </c>
      <c r="H139" s="271">
        <v>7479</v>
      </c>
      <c r="I139" s="272" t="s">
        <v>1594</v>
      </c>
      <c r="J139" s="267">
        <v>14.466151</v>
      </c>
    </row>
    <row r="140" spans="1:10" ht="14.1" customHeight="1" x14ac:dyDescent="0.2">
      <c r="A140" s="270">
        <v>2021</v>
      </c>
      <c r="B140" s="270">
        <v>2</v>
      </c>
      <c r="C140" s="266" t="s">
        <v>1045</v>
      </c>
      <c r="D140" s="265" t="s">
        <v>1071</v>
      </c>
      <c r="E140" s="266" t="s">
        <v>1364</v>
      </c>
      <c r="F140" s="271">
        <v>1056</v>
      </c>
      <c r="G140" s="276" t="s">
        <v>1595</v>
      </c>
      <c r="H140" s="271">
        <v>8402</v>
      </c>
      <c r="I140" s="272" t="s">
        <v>1596</v>
      </c>
      <c r="J140" s="267">
        <v>7.9564393939393998</v>
      </c>
    </row>
    <row r="141" spans="1:10" ht="14.1" customHeight="1" x14ac:dyDescent="0.2">
      <c r="A141" s="270">
        <v>2021</v>
      </c>
      <c r="B141" s="270">
        <v>2</v>
      </c>
      <c r="C141" s="266" t="s">
        <v>1045</v>
      </c>
      <c r="D141" s="265" t="s">
        <v>1071</v>
      </c>
      <c r="E141" s="266" t="s">
        <v>1366</v>
      </c>
      <c r="F141" s="271">
        <v>1646</v>
      </c>
      <c r="G141" s="276" t="s">
        <v>1597</v>
      </c>
      <c r="H141" s="271">
        <v>8773</v>
      </c>
      <c r="I141" s="272" t="s">
        <v>1177</v>
      </c>
      <c r="J141" s="267">
        <v>5.3298905999999997</v>
      </c>
    </row>
    <row r="142" spans="1:10" ht="14.1" customHeight="1" x14ac:dyDescent="0.2">
      <c r="A142" s="270">
        <v>2021</v>
      </c>
      <c r="B142" s="270">
        <v>2</v>
      </c>
      <c r="C142" s="266" t="s">
        <v>1045</v>
      </c>
      <c r="D142" s="265" t="s">
        <v>1071</v>
      </c>
      <c r="E142" s="266" t="s">
        <v>1369</v>
      </c>
      <c r="F142" s="271">
        <v>379</v>
      </c>
      <c r="G142" s="276" t="s">
        <v>1598</v>
      </c>
      <c r="H142" s="271" t="s">
        <v>1068</v>
      </c>
      <c r="I142" s="271" t="s">
        <v>1068</v>
      </c>
      <c r="J142" s="267" t="s">
        <v>1068</v>
      </c>
    </row>
    <row r="143" spans="1:10" ht="14.1" customHeight="1" x14ac:dyDescent="0.2">
      <c r="A143" s="270">
        <v>2021</v>
      </c>
      <c r="B143" s="270">
        <v>2</v>
      </c>
      <c r="C143" s="266" t="s">
        <v>1045</v>
      </c>
      <c r="D143" s="265" t="s">
        <v>1071</v>
      </c>
      <c r="E143" s="266" t="s">
        <v>1370</v>
      </c>
      <c r="F143" s="271">
        <v>234</v>
      </c>
      <c r="G143" s="276" t="s">
        <v>1599</v>
      </c>
      <c r="H143" s="271">
        <v>5285</v>
      </c>
      <c r="I143" s="272" t="s">
        <v>1600</v>
      </c>
      <c r="J143" s="267">
        <v>22.585470000000001</v>
      </c>
    </row>
    <row r="144" spans="1:10" ht="14.1" customHeight="1" x14ac:dyDescent="0.2">
      <c r="A144" s="270">
        <v>2021</v>
      </c>
      <c r="B144" s="270">
        <v>2</v>
      </c>
      <c r="C144" s="266" t="s">
        <v>1045</v>
      </c>
      <c r="D144" s="265" t="s">
        <v>1071</v>
      </c>
      <c r="E144" s="266" t="s">
        <v>1373</v>
      </c>
      <c r="F144" s="271">
        <v>718</v>
      </c>
      <c r="G144" s="276" t="s">
        <v>1601</v>
      </c>
      <c r="H144" s="271">
        <v>8209</v>
      </c>
      <c r="I144" s="272" t="s">
        <v>1602</v>
      </c>
      <c r="J144" s="267">
        <v>11.433147632312</v>
      </c>
    </row>
    <row r="145" spans="1:10" ht="14.1" customHeight="1" x14ac:dyDescent="0.2">
      <c r="A145" s="270">
        <v>2021</v>
      </c>
      <c r="B145" s="270">
        <v>3</v>
      </c>
      <c r="C145" s="266" t="s">
        <v>223</v>
      </c>
      <c r="D145" s="265" t="s">
        <v>1058</v>
      </c>
      <c r="E145" s="266" t="s">
        <v>1361</v>
      </c>
      <c r="F145" s="271">
        <v>1261</v>
      </c>
      <c r="G145" s="276" t="s">
        <v>1603</v>
      </c>
      <c r="H145" s="271">
        <v>11013</v>
      </c>
      <c r="I145" s="272" t="s">
        <v>1506</v>
      </c>
      <c r="J145" s="267">
        <v>8.7335448000000007</v>
      </c>
    </row>
    <row r="146" spans="1:10" ht="14.1" customHeight="1" x14ac:dyDescent="0.2">
      <c r="A146" s="270">
        <v>2021</v>
      </c>
      <c r="B146" s="270">
        <v>3</v>
      </c>
      <c r="C146" s="266" t="s">
        <v>223</v>
      </c>
      <c r="D146" s="265" t="s">
        <v>1058</v>
      </c>
      <c r="E146" s="266" t="s">
        <v>1364</v>
      </c>
      <c r="F146" s="271">
        <v>12976</v>
      </c>
      <c r="G146" s="276" t="s">
        <v>1604</v>
      </c>
      <c r="H146" s="271">
        <v>72420</v>
      </c>
      <c r="I146" s="272" t="s">
        <v>1605</v>
      </c>
      <c r="J146" s="267">
        <v>5.5810727</v>
      </c>
    </row>
    <row r="147" spans="1:10" ht="14.1" customHeight="1" x14ac:dyDescent="0.2">
      <c r="A147" s="270">
        <v>2021</v>
      </c>
      <c r="B147" s="270">
        <v>3</v>
      </c>
      <c r="C147" s="266" t="s">
        <v>223</v>
      </c>
      <c r="D147" s="265" t="s">
        <v>1058</v>
      </c>
      <c r="E147" s="266" t="s">
        <v>1366</v>
      </c>
      <c r="F147" s="271">
        <v>33549</v>
      </c>
      <c r="G147" s="276" t="s">
        <v>1606</v>
      </c>
      <c r="H147" s="271">
        <v>127720</v>
      </c>
      <c r="I147" s="272" t="s">
        <v>1306</v>
      </c>
      <c r="J147" s="267">
        <v>3.8069689000000002</v>
      </c>
    </row>
    <row r="148" spans="1:10" ht="14.1" customHeight="1" x14ac:dyDescent="0.2">
      <c r="A148" s="270">
        <v>2021</v>
      </c>
      <c r="B148" s="270">
        <v>3</v>
      </c>
      <c r="C148" s="266" t="s">
        <v>223</v>
      </c>
      <c r="D148" s="265" t="s">
        <v>1058</v>
      </c>
      <c r="E148" s="266" t="s">
        <v>1369</v>
      </c>
      <c r="F148" s="271">
        <v>5018</v>
      </c>
      <c r="G148" s="276">
        <v>8.2400000000000001E-2</v>
      </c>
      <c r="H148" s="271" t="s">
        <v>1068</v>
      </c>
      <c r="I148" s="271" t="s">
        <v>1068</v>
      </c>
      <c r="J148" s="267" t="s">
        <v>1068</v>
      </c>
    </row>
    <row r="149" spans="1:10" ht="14.1" customHeight="1" x14ac:dyDescent="0.2">
      <c r="A149" s="270">
        <v>2021</v>
      </c>
      <c r="B149" s="270">
        <v>3</v>
      </c>
      <c r="C149" s="266" t="s">
        <v>223</v>
      </c>
      <c r="D149" s="265" t="s">
        <v>1058</v>
      </c>
      <c r="E149" s="266" t="s">
        <v>1370</v>
      </c>
      <c r="F149" s="271">
        <v>1961</v>
      </c>
      <c r="G149" s="276" t="s">
        <v>1528</v>
      </c>
      <c r="H149" s="271">
        <v>21146</v>
      </c>
      <c r="I149" s="272" t="s">
        <v>1607</v>
      </c>
      <c r="J149" s="267">
        <v>10.783274</v>
      </c>
    </row>
    <row r="150" spans="1:10" ht="14.1" customHeight="1" x14ac:dyDescent="0.2">
      <c r="A150" s="270">
        <v>2021</v>
      </c>
      <c r="B150" s="270">
        <v>3</v>
      </c>
      <c r="C150" s="266" t="s">
        <v>223</v>
      </c>
      <c r="D150" s="265" t="s">
        <v>1058</v>
      </c>
      <c r="E150" s="266" t="s">
        <v>1373</v>
      </c>
      <c r="F150" s="271">
        <v>6084</v>
      </c>
      <c r="G150" s="276" t="s">
        <v>1608</v>
      </c>
      <c r="H150" s="271">
        <v>49531</v>
      </c>
      <c r="I150" s="272" t="s">
        <v>1609</v>
      </c>
      <c r="J150" s="267">
        <v>8.1411899999999999</v>
      </c>
    </row>
    <row r="151" spans="1:10" ht="14.1" customHeight="1" x14ac:dyDescent="0.2">
      <c r="A151" s="270">
        <v>2021</v>
      </c>
      <c r="B151" s="270">
        <v>3</v>
      </c>
      <c r="C151" s="266" t="s">
        <v>223</v>
      </c>
      <c r="D151" s="265" t="s">
        <v>1071</v>
      </c>
      <c r="E151" s="266" t="s">
        <v>1361</v>
      </c>
      <c r="F151" s="271">
        <v>264</v>
      </c>
      <c r="G151" s="276" t="s">
        <v>1610</v>
      </c>
      <c r="H151" s="271">
        <v>4374</v>
      </c>
      <c r="I151" s="272" t="s">
        <v>1611</v>
      </c>
      <c r="J151" s="267">
        <v>16.568182</v>
      </c>
    </row>
    <row r="152" spans="1:10" ht="14.1" customHeight="1" x14ac:dyDescent="0.2">
      <c r="A152" s="270">
        <v>2021</v>
      </c>
      <c r="B152" s="270">
        <v>3</v>
      </c>
      <c r="C152" s="266" t="s">
        <v>223</v>
      </c>
      <c r="D152" s="265" t="s">
        <v>1071</v>
      </c>
      <c r="E152" s="266" t="s">
        <v>1364</v>
      </c>
      <c r="F152" s="271">
        <v>593</v>
      </c>
      <c r="G152" s="276" t="s">
        <v>1612</v>
      </c>
      <c r="H152" s="271">
        <v>4819</v>
      </c>
      <c r="I152" s="272" t="s">
        <v>1613</v>
      </c>
      <c r="J152" s="267">
        <v>8.1264754999999997</v>
      </c>
    </row>
    <row r="153" spans="1:10" ht="14.1" customHeight="1" x14ac:dyDescent="0.2">
      <c r="A153" s="270">
        <v>2021</v>
      </c>
      <c r="B153" s="270">
        <v>3</v>
      </c>
      <c r="C153" s="266" t="s">
        <v>223</v>
      </c>
      <c r="D153" s="265" t="s">
        <v>1071</v>
      </c>
      <c r="E153" s="266" t="s">
        <v>1366</v>
      </c>
      <c r="F153" s="271">
        <v>1410</v>
      </c>
      <c r="G153" s="276" t="s">
        <v>1614</v>
      </c>
      <c r="H153" s="271">
        <v>7087</v>
      </c>
      <c r="I153" s="272" t="s">
        <v>1615</v>
      </c>
      <c r="J153" s="267">
        <v>5.0262411</v>
      </c>
    </row>
    <row r="154" spans="1:10" ht="14.1" customHeight="1" x14ac:dyDescent="0.2">
      <c r="A154" s="270">
        <v>2021</v>
      </c>
      <c r="B154" s="270">
        <v>3</v>
      </c>
      <c r="C154" s="266" t="s">
        <v>223</v>
      </c>
      <c r="D154" s="265" t="s">
        <v>1071</v>
      </c>
      <c r="E154" s="266" t="s">
        <v>1369</v>
      </c>
      <c r="F154" s="271">
        <v>252</v>
      </c>
      <c r="G154" s="276" t="s">
        <v>1616</v>
      </c>
      <c r="H154" s="271" t="s">
        <v>1068</v>
      </c>
      <c r="I154" s="271" t="s">
        <v>1068</v>
      </c>
      <c r="J154" s="267" t="s">
        <v>1068</v>
      </c>
    </row>
    <row r="155" spans="1:10" ht="14.1" customHeight="1" x14ac:dyDescent="0.2">
      <c r="A155" s="270">
        <v>2021</v>
      </c>
      <c r="B155" s="270">
        <v>3</v>
      </c>
      <c r="C155" s="266" t="s">
        <v>223</v>
      </c>
      <c r="D155" s="265" t="s">
        <v>1071</v>
      </c>
      <c r="E155" s="266" t="s">
        <v>1370</v>
      </c>
      <c r="F155" s="271">
        <v>127</v>
      </c>
      <c r="G155" s="276" t="s">
        <v>1220</v>
      </c>
      <c r="H155" s="271">
        <v>3598</v>
      </c>
      <c r="I155" s="272" t="s">
        <v>1617</v>
      </c>
      <c r="J155" s="267">
        <v>28.330708999999999</v>
      </c>
    </row>
    <row r="156" spans="1:10" ht="14.1" customHeight="1" x14ac:dyDescent="0.2">
      <c r="A156" s="270">
        <v>2021</v>
      </c>
      <c r="B156" s="270">
        <v>3</v>
      </c>
      <c r="C156" s="266" t="s">
        <v>223</v>
      </c>
      <c r="D156" s="265" t="s">
        <v>1071</v>
      </c>
      <c r="E156" s="266" t="s">
        <v>1373</v>
      </c>
      <c r="F156" s="271">
        <v>357</v>
      </c>
      <c r="G156" s="276" t="s">
        <v>1618</v>
      </c>
      <c r="H156" s="271">
        <v>5361</v>
      </c>
      <c r="I156" s="272" t="s">
        <v>1619</v>
      </c>
      <c r="J156" s="267">
        <v>15.016807</v>
      </c>
    </row>
    <row r="157" spans="1:10" ht="14.1" customHeight="1" x14ac:dyDescent="0.2">
      <c r="A157" s="270">
        <v>2021</v>
      </c>
      <c r="B157" s="270">
        <v>4</v>
      </c>
      <c r="C157" s="266" t="s">
        <v>1046</v>
      </c>
      <c r="D157" s="265" t="s">
        <v>1058</v>
      </c>
      <c r="E157" s="266" t="s">
        <v>1361</v>
      </c>
      <c r="F157" s="271">
        <v>1217</v>
      </c>
      <c r="G157" s="276" t="s">
        <v>1620</v>
      </c>
      <c r="H157" s="271">
        <v>10715</v>
      </c>
      <c r="I157" s="272" t="s">
        <v>1621</v>
      </c>
      <c r="J157" s="267">
        <v>8.8044370999999995</v>
      </c>
    </row>
    <row r="158" spans="1:10" ht="14.1" customHeight="1" x14ac:dyDescent="0.2">
      <c r="A158" s="270">
        <v>2021</v>
      </c>
      <c r="B158" s="270">
        <v>4</v>
      </c>
      <c r="C158" s="266" t="s">
        <v>1046</v>
      </c>
      <c r="D158" s="265" t="s">
        <v>1058</v>
      </c>
      <c r="E158" s="266" t="s">
        <v>1364</v>
      </c>
      <c r="F158" s="271">
        <v>12688</v>
      </c>
      <c r="G158" s="276" t="s">
        <v>1622</v>
      </c>
      <c r="H158" s="271">
        <v>70721</v>
      </c>
      <c r="I158" s="272" t="s">
        <v>1623</v>
      </c>
      <c r="J158" s="267">
        <v>5.5738493</v>
      </c>
    </row>
    <row r="159" spans="1:10" ht="14.1" customHeight="1" x14ac:dyDescent="0.2">
      <c r="A159" s="270">
        <v>2021</v>
      </c>
      <c r="B159" s="270">
        <v>4</v>
      </c>
      <c r="C159" s="266" t="s">
        <v>1046</v>
      </c>
      <c r="D159" s="265" t="s">
        <v>1058</v>
      </c>
      <c r="E159" s="266" t="s">
        <v>1366</v>
      </c>
      <c r="F159" s="271">
        <v>33538</v>
      </c>
      <c r="G159" s="276" t="s">
        <v>1624</v>
      </c>
      <c r="H159" s="271">
        <v>128370</v>
      </c>
      <c r="I159" s="272" t="s">
        <v>1625</v>
      </c>
      <c r="J159" s="267">
        <v>3.8275985000000001</v>
      </c>
    </row>
    <row r="160" spans="1:10" ht="14.1" customHeight="1" x14ac:dyDescent="0.2">
      <c r="A160" s="270">
        <v>2021</v>
      </c>
      <c r="B160" s="270">
        <v>4</v>
      </c>
      <c r="C160" s="266" t="s">
        <v>1046</v>
      </c>
      <c r="D160" s="265" t="s">
        <v>1058</v>
      </c>
      <c r="E160" s="266" t="s">
        <v>1369</v>
      </c>
      <c r="F160" s="271">
        <v>4710</v>
      </c>
      <c r="G160" s="276">
        <v>7.8200000000000006E-2</v>
      </c>
      <c r="H160" s="271" t="s">
        <v>1068</v>
      </c>
      <c r="I160" s="271" t="s">
        <v>1068</v>
      </c>
      <c r="J160" s="267" t="s">
        <v>1068</v>
      </c>
    </row>
    <row r="161" spans="1:10" ht="14.1" customHeight="1" x14ac:dyDescent="0.2">
      <c r="A161" s="270">
        <v>2021</v>
      </c>
      <c r="B161" s="270">
        <v>4</v>
      </c>
      <c r="C161" s="266" t="s">
        <v>1046</v>
      </c>
      <c r="D161" s="265" t="s">
        <v>1058</v>
      </c>
      <c r="E161" s="266" t="s">
        <v>1370</v>
      </c>
      <c r="F161" s="271">
        <v>1975</v>
      </c>
      <c r="G161" s="276" t="s">
        <v>1626</v>
      </c>
      <c r="H161" s="271">
        <v>22007</v>
      </c>
      <c r="I161" s="272" t="s">
        <v>1627</v>
      </c>
      <c r="J161" s="267">
        <v>11.142785</v>
      </c>
    </row>
    <row r="162" spans="1:10" ht="14.1" customHeight="1" x14ac:dyDescent="0.2">
      <c r="A162" s="270">
        <v>2021</v>
      </c>
      <c r="B162" s="270">
        <v>4</v>
      </c>
      <c r="C162" s="266" t="s">
        <v>1046</v>
      </c>
      <c r="D162" s="265" t="s">
        <v>1058</v>
      </c>
      <c r="E162" s="266" t="s">
        <v>1373</v>
      </c>
      <c r="F162" s="271">
        <v>6022</v>
      </c>
      <c r="G162" s="276" t="s">
        <v>1628</v>
      </c>
      <c r="H162" s="271">
        <v>47405</v>
      </c>
      <c r="I162" s="272" t="s">
        <v>1629</v>
      </c>
      <c r="J162" s="267">
        <v>7.8719694000000002</v>
      </c>
    </row>
    <row r="163" spans="1:10" ht="14.1" customHeight="1" x14ac:dyDescent="0.2">
      <c r="A163" s="270">
        <v>2021</v>
      </c>
      <c r="B163" s="270">
        <v>4</v>
      </c>
      <c r="C163" s="266" t="s">
        <v>1046</v>
      </c>
      <c r="D163" s="265" t="s">
        <v>1071</v>
      </c>
      <c r="E163" s="266" t="s">
        <v>1361</v>
      </c>
      <c r="F163" s="271">
        <v>180</v>
      </c>
      <c r="G163" s="276" t="s">
        <v>1630</v>
      </c>
      <c r="H163" s="271">
        <v>2817</v>
      </c>
      <c r="I163" s="272" t="s">
        <v>1631</v>
      </c>
      <c r="J163" s="267">
        <v>15.65</v>
      </c>
    </row>
    <row r="164" spans="1:10" ht="14.1" customHeight="1" x14ac:dyDescent="0.2">
      <c r="A164" s="270">
        <v>2021</v>
      </c>
      <c r="B164" s="270">
        <v>4</v>
      </c>
      <c r="C164" s="266" t="s">
        <v>1046</v>
      </c>
      <c r="D164" s="265" t="s">
        <v>1071</v>
      </c>
      <c r="E164" s="266" t="s">
        <v>1364</v>
      </c>
      <c r="F164" s="271">
        <v>545</v>
      </c>
      <c r="G164" s="276" t="s">
        <v>1632</v>
      </c>
      <c r="H164" s="271">
        <v>4438</v>
      </c>
      <c r="I164" s="272" t="s">
        <v>1633</v>
      </c>
      <c r="J164" s="267">
        <v>8.1431193000000004</v>
      </c>
    </row>
    <row r="165" spans="1:10" ht="14.1" customHeight="1" x14ac:dyDescent="0.2">
      <c r="A165" s="270">
        <v>2021</v>
      </c>
      <c r="B165" s="270">
        <v>4</v>
      </c>
      <c r="C165" s="266" t="s">
        <v>1046</v>
      </c>
      <c r="D165" s="265" t="s">
        <v>1071</v>
      </c>
      <c r="E165" s="266" t="s">
        <v>1366</v>
      </c>
      <c r="F165" s="271">
        <v>1705</v>
      </c>
      <c r="G165" s="276" t="s">
        <v>1634</v>
      </c>
      <c r="H165" s="271">
        <v>8611</v>
      </c>
      <c r="I165" s="272" t="s">
        <v>1635</v>
      </c>
      <c r="J165" s="267">
        <v>5.0504398999999998</v>
      </c>
    </row>
    <row r="166" spans="1:10" ht="14.1" customHeight="1" x14ac:dyDescent="0.2">
      <c r="A166" s="270">
        <v>2021</v>
      </c>
      <c r="B166" s="270">
        <v>4</v>
      </c>
      <c r="C166" s="266" t="s">
        <v>1046</v>
      </c>
      <c r="D166" s="265" t="s">
        <v>1071</v>
      </c>
      <c r="E166" s="266" t="s">
        <v>1369</v>
      </c>
      <c r="F166" s="271">
        <v>152</v>
      </c>
      <c r="G166" s="276" t="s">
        <v>1636</v>
      </c>
      <c r="H166" s="271" t="s">
        <v>1068</v>
      </c>
      <c r="I166" s="271" t="s">
        <v>1068</v>
      </c>
      <c r="J166" s="267" t="s">
        <v>1068</v>
      </c>
    </row>
    <row r="167" spans="1:10" ht="14.1" customHeight="1" x14ac:dyDescent="0.2">
      <c r="A167" s="270">
        <v>2021</v>
      </c>
      <c r="B167" s="270">
        <v>4</v>
      </c>
      <c r="C167" s="266" t="s">
        <v>1046</v>
      </c>
      <c r="D167" s="265" t="s">
        <v>1071</v>
      </c>
      <c r="E167" s="266" t="s">
        <v>1370</v>
      </c>
      <c r="F167" s="271">
        <v>107</v>
      </c>
      <c r="G167" s="276" t="s">
        <v>1637</v>
      </c>
      <c r="H167" s="271">
        <v>2730</v>
      </c>
      <c r="I167" s="272" t="s">
        <v>1638</v>
      </c>
      <c r="J167" s="267">
        <v>25.514019000000001</v>
      </c>
    </row>
    <row r="168" spans="1:10" ht="14.1" customHeight="1" x14ac:dyDescent="0.2">
      <c r="A168" s="270">
        <v>2021</v>
      </c>
      <c r="B168" s="270">
        <v>4</v>
      </c>
      <c r="C168" s="266" t="s">
        <v>1046</v>
      </c>
      <c r="D168" s="265" t="s">
        <v>1071</v>
      </c>
      <c r="E168" s="266" t="s">
        <v>1373</v>
      </c>
      <c r="F168" s="271">
        <v>232</v>
      </c>
      <c r="G168" s="276" t="s">
        <v>1639</v>
      </c>
      <c r="H168" s="271">
        <v>3391</v>
      </c>
      <c r="I168" s="272" t="s">
        <v>1640</v>
      </c>
      <c r="J168" s="267">
        <v>14.616379</v>
      </c>
    </row>
    <row r="169" spans="1:10" ht="14.1" customHeight="1" x14ac:dyDescent="0.2">
      <c r="A169" s="270">
        <v>2021</v>
      </c>
      <c r="B169" s="270">
        <v>5</v>
      </c>
      <c r="C169" s="266" t="s">
        <v>1047</v>
      </c>
      <c r="D169" s="265" t="s">
        <v>1058</v>
      </c>
      <c r="E169" s="266" t="s">
        <v>1361</v>
      </c>
      <c r="F169" s="271">
        <v>1232</v>
      </c>
      <c r="G169" s="276" t="s">
        <v>1641</v>
      </c>
      <c r="H169" s="271">
        <v>10170</v>
      </c>
      <c r="I169" s="272" t="s">
        <v>1626</v>
      </c>
      <c r="J169" s="267">
        <v>8.2548700999999998</v>
      </c>
    </row>
    <row r="170" spans="1:10" ht="14.1" customHeight="1" x14ac:dyDescent="0.2">
      <c r="A170" s="270">
        <v>2021</v>
      </c>
      <c r="B170" s="270">
        <v>5</v>
      </c>
      <c r="C170" s="266" t="s">
        <v>1047</v>
      </c>
      <c r="D170" s="265" t="s">
        <v>1058</v>
      </c>
      <c r="E170" s="266" t="s">
        <v>1364</v>
      </c>
      <c r="F170" s="271">
        <v>12866</v>
      </c>
      <c r="G170" s="276" t="s">
        <v>1642</v>
      </c>
      <c r="H170" s="271">
        <v>71515</v>
      </c>
      <c r="I170" s="272" t="s">
        <v>1643</v>
      </c>
      <c r="J170" s="267">
        <v>5.5584486000000002</v>
      </c>
    </row>
    <row r="171" spans="1:10" ht="14.1" customHeight="1" x14ac:dyDescent="0.2">
      <c r="A171" s="270">
        <v>2021</v>
      </c>
      <c r="B171" s="270">
        <v>5</v>
      </c>
      <c r="C171" s="266" t="s">
        <v>1047</v>
      </c>
      <c r="D171" s="265" t="s">
        <v>1058</v>
      </c>
      <c r="E171" s="266" t="s">
        <v>1366</v>
      </c>
      <c r="F171" s="271">
        <v>35511</v>
      </c>
      <c r="G171" s="276" t="s">
        <v>1644</v>
      </c>
      <c r="H171" s="271">
        <v>132631</v>
      </c>
      <c r="I171" s="272" t="s">
        <v>1132</v>
      </c>
      <c r="J171" s="267">
        <v>3.7349272</v>
      </c>
    </row>
    <row r="172" spans="1:10" ht="14.1" customHeight="1" x14ac:dyDescent="0.2">
      <c r="A172" s="270">
        <v>2021</v>
      </c>
      <c r="B172" s="270">
        <v>5</v>
      </c>
      <c r="C172" s="266" t="s">
        <v>1047</v>
      </c>
      <c r="D172" s="265" t="s">
        <v>1058</v>
      </c>
      <c r="E172" s="266" t="s">
        <v>1369</v>
      </c>
      <c r="F172" s="271">
        <v>4764</v>
      </c>
      <c r="G172" s="276">
        <v>7.6200000000000004E-2</v>
      </c>
      <c r="H172" s="271" t="s">
        <v>1068</v>
      </c>
      <c r="I172" s="271" t="s">
        <v>1068</v>
      </c>
      <c r="J172" s="267" t="s">
        <v>1068</v>
      </c>
    </row>
    <row r="173" spans="1:10" ht="14.1" customHeight="1" x14ac:dyDescent="0.2">
      <c r="A173" s="270">
        <v>2021</v>
      </c>
      <c r="B173" s="270">
        <v>5</v>
      </c>
      <c r="C173" s="266" t="s">
        <v>1047</v>
      </c>
      <c r="D173" s="265" t="s">
        <v>1058</v>
      </c>
      <c r="E173" s="266" t="s">
        <v>1370</v>
      </c>
      <c r="F173" s="271">
        <v>1969</v>
      </c>
      <c r="G173" s="276" t="s">
        <v>1645</v>
      </c>
      <c r="H173" s="271">
        <v>20025</v>
      </c>
      <c r="I173" s="272" t="s">
        <v>1646</v>
      </c>
      <c r="J173" s="267">
        <v>10.170137</v>
      </c>
    </row>
    <row r="174" spans="1:10" ht="14.1" customHeight="1" x14ac:dyDescent="0.2">
      <c r="A174" s="270">
        <v>2021</v>
      </c>
      <c r="B174" s="270">
        <v>5</v>
      </c>
      <c r="C174" s="266" t="s">
        <v>1047</v>
      </c>
      <c r="D174" s="265" t="s">
        <v>1058</v>
      </c>
      <c r="E174" s="266" t="s">
        <v>1373</v>
      </c>
      <c r="F174" s="271">
        <v>6093</v>
      </c>
      <c r="G174" s="276" t="s">
        <v>1647</v>
      </c>
      <c r="H174" s="271">
        <v>47550</v>
      </c>
      <c r="I174" s="272" t="s">
        <v>1648</v>
      </c>
      <c r="J174" s="267">
        <v>7.8040374000000003</v>
      </c>
    </row>
    <row r="175" spans="1:10" ht="14.1" customHeight="1" x14ac:dyDescent="0.2">
      <c r="A175" s="270">
        <v>2021</v>
      </c>
      <c r="B175" s="270">
        <v>5</v>
      </c>
      <c r="C175" s="266" t="s">
        <v>1047</v>
      </c>
      <c r="D175" s="265" t="s">
        <v>1071</v>
      </c>
      <c r="E175" s="266" t="s">
        <v>1361</v>
      </c>
      <c r="F175" s="271">
        <v>130</v>
      </c>
      <c r="G175" s="276" t="s">
        <v>1563</v>
      </c>
      <c r="H175" s="271">
        <v>2156</v>
      </c>
      <c r="I175" s="272" t="s">
        <v>1649</v>
      </c>
      <c r="J175" s="267">
        <v>16.584614999999999</v>
      </c>
    </row>
    <row r="176" spans="1:10" ht="14.1" customHeight="1" x14ac:dyDescent="0.2">
      <c r="A176" s="270">
        <v>2021</v>
      </c>
      <c r="B176" s="270">
        <v>5</v>
      </c>
      <c r="C176" s="266" t="s">
        <v>1047</v>
      </c>
      <c r="D176" s="265" t="s">
        <v>1071</v>
      </c>
      <c r="E176" s="266" t="s">
        <v>1364</v>
      </c>
      <c r="F176" s="271">
        <v>300</v>
      </c>
      <c r="G176" s="276" t="s">
        <v>1650</v>
      </c>
      <c r="H176" s="271">
        <v>2509</v>
      </c>
      <c r="I176" s="272" t="s">
        <v>1651</v>
      </c>
      <c r="J176" s="267">
        <v>8.3633333000000007</v>
      </c>
    </row>
    <row r="177" spans="1:10" ht="14.1" customHeight="1" x14ac:dyDescent="0.2">
      <c r="A177" s="270">
        <v>2021</v>
      </c>
      <c r="B177" s="270">
        <v>5</v>
      </c>
      <c r="C177" s="266" t="s">
        <v>1047</v>
      </c>
      <c r="D177" s="265" t="s">
        <v>1071</v>
      </c>
      <c r="E177" s="266" t="s">
        <v>1366</v>
      </c>
      <c r="F177" s="271">
        <v>803</v>
      </c>
      <c r="G177" s="276" t="s">
        <v>1652</v>
      </c>
      <c r="H177" s="271">
        <v>4074</v>
      </c>
      <c r="I177" s="272" t="s">
        <v>1653</v>
      </c>
      <c r="J177" s="267">
        <v>5.0734744999999997</v>
      </c>
    </row>
    <row r="178" spans="1:10" ht="14.1" customHeight="1" x14ac:dyDescent="0.2">
      <c r="A178" s="270">
        <v>2021</v>
      </c>
      <c r="B178" s="270">
        <v>5</v>
      </c>
      <c r="C178" s="266" t="s">
        <v>1047</v>
      </c>
      <c r="D178" s="265" t="s">
        <v>1071</v>
      </c>
      <c r="E178" s="266" t="s">
        <v>1369</v>
      </c>
      <c r="F178" s="271">
        <v>134</v>
      </c>
      <c r="G178" s="276">
        <v>8.4500000000000006E-2</v>
      </c>
      <c r="H178" s="271" t="s">
        <v>1068</v>
      </c>
      <c r="I178" s="271" t="s">
        <v>1068</v>
      </c>
      <c r="J178" s="267" t="s">
        <v>1068</v>
      </c>
    </row>
    <row r="179" spans="1:10" ht="14.1" customHeight="1" x14ac:dyDescent="0.2">
      <c r="A179" s="270">
        <v>2021</v>
      </c>
      <c r="B179" s="270">
        <v>5</v>
      </c>
      <c r="C179" s="266" t="s">
        <v>1047</v>
      </c>
      <c r="D179" s="265" t="s">
        <v>1071</v>
      </c>
      <c r="E179" s="266" t="s">
        <v>1370</v>
      </c>
      <c r="F179" s="271">
        <v>75</v>
      </c>
      <c r="G179" s="276" t="s">
        <v>1301</v>
      </c>
      <c r="H179" s="271">
        <v>2516</v>
      </c>
      <c r="I179" s="272" t="s">
        <v>1654</v>
      </c>
      <c r="J179" s="267">
        <v>33.546666999999999</v>
      </c>
    </row>
    <row r="180" spans="1:10" ht="14.1" customHeight="1" x14ac:dyDescent="0.2">
      <c r="A180" s="270">
        <v>2021</v>
      </c>
      <c r="B180" s="270">
        <v>5</v>
      </c>
      <c r="C180" s="266" t="s">
        <v>1047</v>
      </c>
      <c r="D180" s="265" t="s">
        <v>1071</v>
      </c>
      <c r="E180" s="266" t="s">
        <v>1373</v>
      </c>
      <c r="F180" s="271">
        <v>143</v>
      </c>
      <c r="G180" s="276" t="s">
        <v>1655</v>
      </c>
      <c r="H180" s="271">
        <v>2335</v>
      </c>
      <c r="I180" s="272" t="s">
        <v>1648</v>
      </c>
      <c r="J180" s="267">
        <v>16.328671</v>
      </c>
    </row>
    <row r="181" spans="1:10" ht="14.1" customHeight="1" x14ac:dyDescent="0.2">
      <c r="A181" s="270">
        <v>2021</v>
      </c>
      <c r="B181" s="270">
        <v>6</v>
      </c>
      <c r="C181" s="266" t="s">
        <v>1048</v>
      </c>
      <c r="D181" s="265" t="s">
        <v>1058</v>
      </c>
      <c r="E181" s="266" t="s">
        <v>1361</v>
      </c>
      <c r="F181" s="271">
        <v>1234</v>
      </c>
      <c r="G181" s="276" t="s">
        <v>1505</v>
      </c>
      <c r="H181" s="271">
        <v>10888</v>
      </c>
      <c r="I181" s="272" t="s">
        <v>1656</v>
      </c>
      <c r="J181" s="267">
        <v>8.8233387000000008</v>
      </c>
    </row>
    <row r="182" spans="1:10" ht="14.1" customHeight="1" x14ac:dyDescent="0.2">
      <c r="A182" s="270">
        <v>2021</v>
      </c>
      <c r="B182" s="270">
        <v>6</v>
      </c>
      <c r="C182" s="266" t="s">
        <v>1048</v>
      </c>
      <c r="D182" s="265" t="s">
        <v>1058</v>
      </c>
      <c r="E182" s="266" t="s">
        <v>1364</v>
      </c>
      <c r="F182" s="271">
        <v>12624</v>
      </c>
      <c r="G182" s="276" t="s">
        <v>1138</v>
      </c>
      <c r="H182" s="271">
        <v>72392</v>
      </c>
      <c r="I182" s="272" t="s">
        <v>1657</v>
      </c>
      <c r="J182" s="267">
        <v>5.7344739999999996</v>
      </c>
    </row>
    <row r="183" spans="1:10" ht="14.1" customHeight="1" x14ac:dyDescent="0.2">
      <c r="A183" s="270">
        <v>2021</v>
      </c>
      <c r="B183" s="270">
        <v>6</v>
      </c>
      <c r="C183" s="266" t="s">
        <v>1048</v>
      </c>
      <c r="D183" s="265" t="s">
        <v>1058</v>
      </c>
      <c r="E183" s="266" t="s">
        <v>1366</v>
      </c>
      <c r="F183" s="271">
        <v>35917</v>
      </c>
      <c r="G183" s="276" t="s">
        <v>1658</v>
      </c>
      <c r="H183" s="271">
        <v>137388</v>
      </c>
      <c r="I183" s="272" t="s">
        <v>1659</v>
      </c>
      <c r="J183" s="267">
        <v>3.8251523999999999</v>
      </c>
    </row>
    <row r="184" spans="1:10" ht="14.1" customHeight="1" x14ac:dyDescent="0.2">
      <c r="A184" s="270">
        <v>2021</v>
      </c>
      <c r="B184" s="270">
        <v>6</v>
      </c>
      <c r="C184" s="266" t="s">
        <v>1048</v>
      </c>
      <c r="D184" s="265" t="s">
        <v>1058</v>
      </c>
      <c r="E184" s="266" t="s">
        <v>1369</v>
      </c>
      <c r="F184" s="271">
        <v>4939</v>
      </c>
      <c r="G184" s="276">
        <v>7.7799999999999994E-2</v>
      </c>
      <c r="H184" s="271" t="s">
        <v>1068</v>
      </c>
      <c r="I184" s="271" t="s">
        <v>1068</v>
      </c>
      <c r="J184" s="267" t="s">
        <v>1068</v>
      </c>
    </row>
    <row r="185" spans="1:10" ht="14.1" customHeight="1" x14ac:dyDescent="0.2">
      <c r="A185" s="270">
        <v>2021</v>
      </c>
      <c r="B185" s="270">
        <v>6</v>
      </c>
      <c r="C185" s="266" t="s">
        <v>1048</v>
      </c>
      <c r="D185" s="265" t="s">
        <v>1058</v>
      </c>
      <c r="E185" s="266" t="s">
        <v>1370</v>
      </c>
      <c r="F185" s="271">
        <v>2081</v>
      </c>
      <c r="G185" s="276" t="s">
        <v>1626</v>
      </c>
      <c r="H185" s="271">
        <v>21878</v>
      </c>
      <c r="I185" s="272" t="s">
        <v>1660</v>
      </c>
      <c r="J185" s="267">
        <v>10.513215000000001</v>
      </c>
    </row>
    <row r="186" spans="1:10" ht="14.1" customHeight="1" x14ac:dyDescent="0.2">
      <c r="A186" s="270">
        <v>2021</v>
      </c>
      <c r="B186" s="270">
        <v>6</v>
      </c>
      <c r="C186" s="266" t="s">
        <v>1048</v>
      </c>
      <c r="D186" s="265" t="s">
        <v>1058</v>
      </c>
      <c r="E186" s="266" t="s">
        <v>1373</v>
      </c>
      <c r="F186" s="271">
        <v>6620</v>
      </c>
      <c r="G186" s="276" t="s">
        <v>1661</v>
      </c>
      <c r="H186" s="271">
        <v>52731</v>
      </c>
      <c r="I186" s="272" t="s">
        <v>1662</v>
      </c>
      <c r="J186" s="267">
        <v>7.9654078549848997</v>
      </c>
    </row>
    <row r="187" spans="1:10" ht="14.1" customHeight="1" x14ac:dyDescent="0.2">
      <c r="A187" s="270">
        <v>2021</v>
      </c>
      <c r="B187" s="270">
        <v>6</v>
      </c>
      <c r="C187" s="266" t="s">
        <v>1048</v>
      </c>
      <c r="D187" s="265" t="s">
        <v>1071</v>
      </c>
      <c r="E187" s="266" t="s">
        <v>1361</v>
      </c>
      <c r="F187" s="271">
        <v>54</v>
      </c>
      <c r="G187" s="276" t="s">
        <v>1663</v>
      </c>
      <c r="H187" s="271">
        <v>1147</v>
      </c>
      <c r="I187" s="272" t="s">
        <v>1664</v>
      </c>
      <c r="J187" s="267">
        <v>21.240741</v>
      </c>
    </row>
    <row r="188" spans="1:10" ht="14.1" customHeight="1" x14ac:dyDescent="0.2">
      <c r="A188" s="270">
        <v>2021</v>
      </c>
      <c r="B188" s="270">
        <v>6</v>
      </c>
      <c r="C188" s="266" t="s">
        <v>1048</v>
      </c>
      <c r="D188" s="265" t="s">
        <v>1071</v>
      </c>
      <c r="E188" s="266" t="s">
        <v>1364</v>
      </c>
      <c r="F188" s="271">
        <v>92</v>
      </c>
      <c r="G188" s="276" t="s">
        <v>1415</v>
      </c>
      <c r="H188" s="271">
        <v>933</v>
      </c>
      <c r="I188" s="272" t="s">
        <v>1665</v>
      </c>
      <c r="J188" s="267">
        <v>10.141304</v>
      </c>
    </row>
    <row r="189" spans="1:10" ht="14.1" customHeight="1" x14ac:dyDescent="0.2">
      <c r="A189" s="270">
        <v>2021</v>
      </c>
      <c r="B189" s="270">
        <v>6</v>
      </c>
      <c r="C189" s="266" t="s">
        <v>1048</v>
      </c>
      <c r="D189" s="265" t="s">
        <v>1071</v>
      </c>
      <c r="E189" s="266" t="s">
        <v>1366</v>
      </c>
      <c r="F189" s="271">
        <v>238</v>
      </c>
      <c r="G189" s="276" t="s">
        <v>1666</v>
      </c>
      <c r="H189" s="271">
        <v>1541</v>
      </c>
      <c r="I189" s="272" t="s">
        <v>1667</v>
      </c>
      <c r="J189" s="267">
        <v>6.4747899000000002</v>
      </c>
    </row>
    <row r="190" spans="1:10" ht="14.1" customHeight="1" x14ac:dyDescent="0.2">
      <c r="A190" s="270">
        <v>2021</v>
      </c>
      <c r="B190" s="270">
        <v>6</v>
      </c>
      <c r="C190" s="266" t="s">
        <v>1048</v>
      </c>
      <c r="D190" s="265" t="s">
        <v>1071</v>
      </c>
      <c r="E190" s="266" t="s">
        <v>1369</v>
      </c>
      <c r="F190" s="271">
        <v>36</v>
      </c>
      <c r="G190" s="276" t="s">
        <v>1668</v>
      </c>
      <c r="H190" s="271" t="s">
        <v>1068</v>
      </c>
      <c r="I190" s="271" t="s">
        <v>1068</v>
      </c>
      <c r="J190" s="267" t="s">
        <v>1068</v>
      </c>
    </row>
    <row r="191" spans="1:10" ht="14.1" customHeight="1" x14ac:dyDescent="0.2">
      <c r="A191" s="270">
        <v>2021</v>
      </c>
      <c r="B191" s="270">
        <v>6</v>
      </c>
      <c r="C191" s="266" t="s">
        <v>1048</v>
      </c>
      <c r="D191" s="265" t="s">
        <v>1071</v>
      </c>
      <c r="E191" s="266" t="s">
        <v>1370</v>
      </c>
      <c r="F191" s="271">
        <v>40</v>
      </c>
      <c r="G191" s="276" t="s">
        <v>1669</v>
      </c>
      <c r="H191" s="271">
        <v>1534</v>
      </c>
      <c r="I191" s="272" t="s">
        <v>1324</v>
      </c>
      <c r="J191" s="267">
        <v>38.35</v>
      </c>
    </row>
    <row r="192" spans="1:10" ht="14.1" customHeight="1" x14ac:dyDescent="0.2">
      <c r="A192" s="270">
        <v>2021</v>
      </c>
      <c r="B192" s="270">
        <v>6</v>
      </c>
      <c r="C192" s="266" t="s">
        <v>1048</v>
      </c>
      <c r="D192" s="265" t="s">
        <v>1071</v>
      </c>
      <c r="E192" s="266" t="s">
        <v>1373</v>
      </c>
      <c r="F192" s="271">
        <v>51</v>
      </c>
      <c r="G192" s="276" t="s">
        <v>1670</v>
      </c>
      <c r="H192" s="271">
        <v>1113</v>
      </c>
      <c r="I192" s="272" t="s">
        <v>1671</v>
      </c>
      <c r="J192" s="267">
        <v>21.823529000000001</v>
      </c>
    </row>
    <row r="193" spans="1:10" ht="14.1" customHeight="1" x14ac:dyDescent="0.2">
      <c r="A193" s="270">
        <v>2021</v>
      </c>
      <c r="B193" s="270">
        <v>7</v>
      </c>
      <c r="C193" s="266" t="s">
        <v>1049</v>
      </c>
      <c r="D193" s="265" t="s">
        <v>1058</v>
      </c>
      <c r="E193" s="266" t="s">
        <v>1361</v>
      </c>
      <c r="F193" s="271">
        <v>1239</v>
      </c>
      <c r="G193" s="276" t="s">
        <v>1620</v>
      </c>
      <c r="H193" s="271">
        <v>10183</v>
      </c>
      <c r="I193" s="272" t="s">
        <v>1672</v>
      </c>
      <c r="J193" s="267">
        <v>8.2187248000000004</v>
      </c>
    </row>
    <row r="194" spans="1:10" ht="14.1" customHeight="1" x14ac:dyDescent="0.2">
      <c r="A194" s="270">
        <v>2021</v>
      </c>
      <c r="B194" s="270">
        <v>7</v>
      </c>
      <c r="C194" s="266" t="s">
        <v>1049</v>
      </c>
      <c r="D194" s="265" t="s">
        <v>1058</v>
      </c>
      <c r="E194" s="266" t="s">
        <v>1364</v>
      </c>
      <c r="F194" s="271">
        <v>11817</v>
      </c>
      <c r="G194" s="276" t="s">
        <v>1673</v>
      </c>
      <c r="H194" s="271">
        <v>67175</v>
      </c>
      <c r="I194" s="272" t="s">
        <v>1674</v>
      </c>
      <c r="J194" s="267">
        <v>5.6846069000000004</v>
      </c>
    </row>
    <row r="195" spans="1:10" ht="14.1" customHeight="1" x14ac:dyDescent="0.2">
      <c r="A195" s="270">
        <v>2021</v>
      </c>
      <c r="B195" s="270">
        <v>7</v>
      </c>
      <c r="C195" s="266" t="s">
        <v>1049</v>
      </c>
      <c r="D195" s="265" t="s">
        <v>1058</v>
      </c>
      <c r="E195" s="266" t="s">
        <v>1366</v>
      </c>
      <c r="F195" s="271">
        <v>35055</v>
      </c>
      <c r="G195" s="276" t="s">
        <v>1675</v>
      </c>
      <c r="H195" s="271">
        <v>133042</v>
      </c>
      <c r="I195" s="272" t="s">
        <v>1676</v>
      </c>
      <c r="J195" s="267">
        <v>3.7952360999999999</v>
      </c>
    </row>
    <row r="196" spans="1:10" ht="14.1" customHeight="1" x14ac:dyDescent="0.2">
      <c r="A196" s="270">
        <v>2021</v>
      </c>
      <c r="B196" s="270">
        <v>7</v>
      </c>
      <c r="C196" s="266" t="s">
        <v>1049</v>
      </c>
      <c r="D196" s="265" t="s">
        <v>1058</v>
      </c>
      <c r="E196" s="266" t="s">
        <v>1369</v>
      </c>
      <c r="F196" s="271">
        <v>4730</v>
      </c>
      <c r="G196" s="276">
        <v>7.7399999999999997E-2</v>
      </c>
      <c r="H196" s="271" t="s">
        <v>1068</v>
      </c>
      <c r="I196" s="271" t="s">
        <v>1068</v>
      </c>
      <c r="J196" s="267" t="s">
        <v>1068</v>
      </c>
    </row>
    <row r="197" spans="1:10" ht="14.1" customHeight="1" x14ac:dyDescent="0.2">
      <c r="A197" s="270">
        <v>2021</v>
      </c>
      <c r="B197" s="270">
        <v>7</v>
      </c>
      <c r="C197" s="266" t="s">
        <v>1049</v>
      </c>
      <c r="D197" s="265" t="s">
        <v>1058</v>
      </c>
      <c r="E197" s="266" t="s">
        <v>1370</v>
      </c>
      <c r="F197" s="271">
        <v>1942</v>
      </c>
      <c r="G197" s="276" t="s">
        <v>1677</v>
      </c>
      <c r="H197" s="271">
        <v>19850</v>
      </c>
      <c r="I197" s="272" t="s">
        <v>1678</v>
      </c>
      <c r="J197" s="267">
        <v>10.221421215242</v>
      </c>
    </row>
    <row r="198" spans="1:10" ht="14.1" customHeight="1" x14ac:dyDescent="0.2">
      <c r="A198" s="270">
        <v>2021</v>
      </c>
      <c r="B198" s="270">
        <v>7</v>
      </c>
      <c r="C198" s="266" t="s">
        <v>1049</v>
      </c>
      <c r="D198" s="265" t="s">
        <v>1058</v>
      </c>
      <c r="E198" s="266" t="s">
        <v>1373</v>
      </c>
      <c r="F198" s="271">
        <v>6283</v>
      </c>
      <c r="G198" s="276" t="s">
        <v>1558</v>
      </c>
      <c r="H198" s="271">
        <v>49048</v>
      </c>
      <c r="I198" s="272" t="s">
        <v>1679</v>
      </c>
      <c r="J198" s="267">
        <v>7.8064619000000004</v>
      </c>
    </row>
    <row r="199" spans="1:10" ht="14.1" customHeight="1" x14ac:dyDescent="0.2">
      <c r="A199" s="270">
        <v>2021</v>
      </c>
      <c r="B199" s="270">
        <v>7</v>
      </c>
      <c r="C199" s="266" t="s">
        <v>1049</v>
      </c>
      <c r="D199" s="265" t="s">
        <v>1071</v>
      </c>
      <c r="E199" s="266" t="s">
        <v>1361</v>
      </c>
      <c r="F199" s="271">
        <v>50</v>
      </c>
      <c r="G199" s="276" t="s">
        <v>1680</v>
      </c>
      <c r="H199" s="271">
        <v>692</v>
      </c>
      <c r="I199" s="272" t="s">
        <v>1681</v>
      </c>
      <c r="J199" s="267">
        <v>13.84</v>
      </c>
    </row>
    <row r="200" spans="1:10" ht="14.1" customHeight="1" x14ac:dyDescent="0.2">
      <c r="A200" s="270">
        <v>2021</v>
      </c>
      <c r="B200" s="270">
        <v>7</v>
      </c>
      <c r="C200" s="266" t="s">
        <v>1049</v>
      </c>
      <c r="D200" s="265" t="s">
        <v>1071</v>
      </c>
      <c r="E200" s="266" t="s">
        <v>1364</v>
      </c>
      <c r="F200" s="271">
        <v>60</v>
      </c>
      <c r="G200" s="276" t="s">
        <v>1682</v>
      </c>
      <c r="H200" s="271">
        <v>446</v>
      </c>
      <c r="I200" s="272" t="s">
        <v>1683</v>
      </c>
      <c r="J200" s="267">
        <v>7.4333333000000001</v>
      </c>
    </row>
    <row r="201" spans="1:10" ht="14.1" customHeight="1" x14ac:dyDescent="0.2">
      <c r="A201" s="270">
        <v>2021</v>
      </c>
      <c r="B201" s="270">
        <v>7</v>
      </c>
      <c r="C201" s="266" t="s">
        <v>1049</v>
      </c>
      <c r="D201" s="265" t="s">
        <v>1071</v>
      </c>
      <c r="E201" s="266" t="s">
        <v>1366</v>
      </c>
      <c r="F201" s="271">
        <v>276</v>
      </c>
      <c r="G201" s="276" t="s">
        <v>1684</v>
      </c>
      <c r="H201" s="271">
        <v>1339</v>
      </c>
      <c r="I201" s="272" t="s">
        <v>1685</v>
      </c>
      <c r="J201" s="267">
        <v>4.8514492999999996</v>
      </c>
    </row>
    <row r="202" spans="1:10" ht="14.1" customHeight="1" x14ac:dyDescent="0.2">
      <c r="A202" s="270">
        <v>2021</v>
      </c>
      <c r="B202" s="270">
        <v>7</v>
      </c>
      <c r="C202" s="266" t="s">
        <v>1049</v>
      </c>
      <c r="D202" s="265" t="s">
        <v>1071</v>
      </c>
      <c r="E202" s="266" t="s">
        <v>1369</v>
      </c>
      <c r="F202" s="271">
        <v>45</v>
      </c>
      <c r="G202" s="276" t="s">
        <v>1686</v>
      </c>
      <c r="H202" s="271" t="s">
        <v>1068</v>
      </c>
      <c r="I202" s="271" t="s">
        <v>1068</v>
      </c>
      <c r="J202" s="267" t="s">
        <v>1068</v>
      </c>
    </row>
    <row r="203" spans="1:10" ht="14.1" customHeight="1" x14ac:dyDescent="0.2">
      <c r="A203" s="270">
        <v>2021</v>
      </c>
      <c r="B203" s="270">
        <v>7</v>
      </c>
      <c r="C203" s="266" t="s">
        <v>1049</v>
      </c>
      <c r="D203" s="265" t="s">
        <v>1071</v>
      </c>
      <c r="E203" s="266" t="s">
        <v>1370</v>
      </c>
      <c r="F203" s="271">
        <v>17</v>
      </c>
      <c r="G203" s="276" t="s">
        <v>1687</v>
      </c>
      <c r="H203" s="271">
        <v>774</v>
      </c>
      <c r="I203" s="272" t="s">
        <v>1688</v>
      </c>
      <c r="J203" s="267">
        <v>45.529412000000001</v>
      </c>
    </row>
    <row r="204" spans="1:10" ht="14.1" customHeight="1" x14ac:dyDescent="0.2">
      <c r="A204" s="270">
        <v>2021</v>
      </c>
      <c r="B204" s="270">
        <v>7</v>
      </c>
      <c r="C204" s="266" t="s">
        <v>1049</v>
      </c>
      <c r="D204" s="265" t="s">
        <v>1071</v>
      </c>
      <c r="E204" s="266" t="s">
        <v>1373</v>
      </c>
      <c r="F204" s="271">
        <v>42</v>
      </c>
      <c r="G204" s="276" t="s">
        <v>1689</v>
      </c>
      <c r="H204" s="271">
        <v>575</v>
      </c>
      <c r="I204" s="272" t="s">
        <v>1690</v>
      </c>
      <c r="J204" s="267">
        <v>13.690476</v>
      </c>
    </row>
    <row r="205" spans="1:10" ht="14.1" customHeight="1" x14ac:dyDescent="0.2">
      <c r="A205" s="270">
        <v>2021</v>
      </c>
      <c r="B205" s="270">
        <v>8</v>
      </c>
      <c r="C205" s="266" t="s">
        <v>1050</v>
      </c>
      <c r="D205" s="265" t="s">
        <v>1058</v>
      </c>
      <c r="E205" s="266" t="s">
        <v>1361</v>
      </c>
      <c r="F205" s="271">
        <v>1210</v>
      </c>
      <c r="G205" s="276" t="s">
        <v>1691</v>
      </c>
      <c r="H205" s="271">
        <v>10971</v>
      </c>
      <c r="I205" s="272" t="s">
        <v>1692</v>
      </c>
      <c r="J205" s="267">
        <v>9.0669421000000003</v>
      </c>
    </row>
    <row r="206" spans="1:10" ht="14.1" customHeight="1" x14ac:dyDescent="0.2">
      <c r="A206" s="270">
        <v>2021</v>
      </c>
      <c r="B206" s="270">
        <v>8</v>
      </c>
      <c r="C206" s="266" t="s">
        <v>1050</v>
      </c>
      <c r="D206" s="265" t="s">
        <v>1058</v>
      </c>
      <c r="E206" s="266" t="s">
        <v>1364</v>
      </c>
      <c r="F206" s="271">
        <v>11182</v>
      </c>
      <c r="G206" s="276" t="s">
        <v>1693</v>
      </c>
      <c r="H206" s="271">
        <v>67748</v>
      </c>
      <c r="I206" s="272" t="s">
        <v>1123</v>
      </c>
      <c r="J206" s="267">
        <v>6.0586656999999997</v>
      </c>
    </row>
    <row r="207" spans="1:10" ht="14.1" customHeight="1" x14ac:dyDescent="0.2">
      <c r="A207" s="270">
        <v>2021</v>
      </c>
      <c r="B207" s="270">
        <v>8</v>
      </c>
      <c r="C207" s="266" t="s">
        <v>1050</v>
      </c>
      <c r="D207" s="265" t="s">
        <v>1058</v>
      </c>
      <c r="E207" s="266" t="s">
        <v>1366</v>
      </c>
      <c r="F207" s="271">
        <v>34059</v>
      </c>
      <c r="G207" s="276" t="s">
        <v>1694</v>
      </c>
      <c r="H207" s="271">
        <v>132920</v>
      </c>
      <c r="I207" s="272" t="s">
        <v>1695</v>
      </c>
      <c r="J207" s="267">
        <v>3.9026394999999998</v>
      </c>
    </row>
    <row r="208" spans="1:10" ht="14.1" customHeight="1" x14ac:dyDescent="0.2">
      <c r="A208" s="270">
        <v>2021</v>
      </c>
      <c r="B208" s="270">
        <v>8</v>
      </c>
      <c r="C208" s="266" t="s">
        <v>1050</v>
      </c>
      <c r="D208" s="265" t="s">
        <v>1058</v>
      </c>
      <c r="E208" s="266" t="s">
        <v>1369</v>
      </c>
      <c r="F208" s="271">
        <v>4568</v>
      </c>
      <c r="G208" s="276">
        <v>7.7600000000000002E-2</v>
      </c>
      <c r="H208" s="271" t="s">
        <v>1068</v>
      </c>
      <c r="I208" s="271" t="s">
        <v>1068</v>
      </c>
      <c r="J208" s="267" t="s">
        <v>1068</v>
      </c>
    </row>
    <row r="209" spans="1:10" ht="14.1" customHeight="1" x14ac:dyDescent="0.2">
      <c r="A209" s="270">
        <v>2021</v>
      </c>
      <c r="B209" s="270">
        <v>8</v>
      </c>
      <c r="C209" s="266" t="s">
        <v>1050</v>
      </c>
      <c r="D209" s="265" t="s">
        <v>1058</v>
      </c>
      <c r="E209" s="266" t="s">
        <v>1370</v>
      </c>
      <c r="F209" s="271">
        <v>1917</v>
      </c>
      <c r="G209" s="276" t="s">
        <v>1371</v>
      </c>
      <c r="H209" s="271">
        <v>21448</v>
      </c>
      <c r="I209" s="272" t="s">
        <v>1372</v>
      </c>
      <c r="J209" s="267">
        <v>11.188315075639</v>
      </c>
    </row>
    <row r="210" spans="1:10" ht="14.1" customHeight="1" x14ac:dyDescent="0.2">
      <c r="A210" s="270">
        <v>2021</v>
      </c>
      <c r="B210" s="270">
        <v>8</v>
      </c>
      <c r="C210" s="266" t="s">
        <v>1050</v>
      </c>
      <c r="D210" s="265" t="s">
        <v>1058</v>
      </c>
      <c r="E210" s="266" t="s">
        <v>1373</v>
      </c>
      <c r="F210" s="271">
        <v>5837</v>
      </c>
      <c r="G210" s="276" t="s">
        <v>1696</v>
      </c>
      <c r="H210" s="271">
        <v>45849</v>
      </c>
      <c r="I210" s="272" t="s">
        <v>1697</v>
      </c>
      <c r="J210" s="267">
        <v>7.8548912</v>
      </c>
    </row>
    <row r="211" spans="1:10" ht="14.1" customHeight="1" x14ac:dyDescent="0.2">
      <c r="A211" s="270">
        <v>2021</v>
      </c>
      <c r="B211" s="270">
        <v>8</v>
      </c>
      <c r="C211" s="266" t="s">
        <v>1050</v>
      </c>
      <c r="D211" s="265" t="s">
        <v>1071</v>
      </c>
      <c r="E211" s="266" t="s">
        <v>1361</v>
      </c>
      <c r="F211" s="271">
        <v>107</v>
      </c>
      <c r="G211" s="276" t="s">
        <v>1698</v>
      </c>
      <c r="H211" s="271">
        <v>934</v>
      </c>
      <c r="I211" s="272" t="s">
        <v>1699</v>
      </c>
      <c r="J211" s="267">
        <v>8.7289720000000006</v>
      </c>
    </row>
    <row r="212" spans="1:10" ht="14.1" customHeight="1" x14ac:dyDescent="0.2">
      <c r="A212" s="270">
        <v>2021</v>
      </c>
      <c r="B212" s="270">
        <v>8</v>
      </c>
      <c r="C212" s="266" t="s">
        <v>1050</v>
      </c>
      <c r="D212" s="265" t="s">
        <v>1071</v>
      </c>
      <c r="E212" s="266" t="s">
        <v>1364</v>
      </c>
      <c r="F212" s="271">
        <v>270</v>
      </c>
      <c r="G212" s="276" t="s">
        <v>1375</v>
      </c>
      <c r="H212" s="271">
        <v>1904</v>
      </c>
      <c r="I212" s="272" t="s">
        <v>1700</v>
      </c>
      <c r="J212" s="267">
        <v>7.0518519</v>
      </c>
    </row>
    <row r="213" spans="1:10" ht="14.1" customHeight="1" x14ac:dyDescent="0.2">
      <c r="A213" s="270">
        <v>2021</v>
      </c>
      <c r="B213" s="270">
        <v>8</v>
      </c>
      <c r="C213" s="266" t="s">
        <v>1050</v>
      </c>
      <c r="D213" s="265" t="s">
        <v>1071</v>
      </c>
      <c r="E213" s="266" t="s">
        <v>1366</v>
      </c>
      <c r="F213" s="271">
        <v>1021</v>
      </c>
      <c r="G213" s="276" t="s">
        <v>1701</v>
      </c>
      <c r="H213" s="271">
        <v>4702</v>
      </c>
      <c r="I213" s="272" t="s">
        <v>1702</v>
      </c>
      <c r="J213" s="267">
        <v>4.6052889324192003</v>
      </c>
    </row>
    <row r="214" spans="1:10" ht="14.1" customHeight="1" x14ac:dyDescent="0.2">
      <c r="A214" s="270">
        <v>2021</v>
      </c>
      <c r="B214" s="270">
        <v>8</v>
      </c>
      <c r="C214" s="266" t="s">
        <v>1050</v>
      </c>
      <c r="D214" s="265" t="s">
        <v>1071</v>
      </c>
      <c r="E214" s="266" t="s">
        <v>1369</v>
      </c>
      <c r="F214" s="271">
        <v>108</v>
      </c>
      <c r="G214" s="276" t="s">
        <v>1703</v>
      </c>
      <c r="H214" s="271" t="s">
        <v>1068</v>
      </c>
      <c r="I214" s="271" t="s">
        <v>1068</v>
      </c>
      <c r="J214" s="267" t="s">
        <v>1068</v>
      </c>
    </row>
    <row r="215" spans="1:10" ht="14.1" customHeight="1" x14ac:dyDescent="0.2">
      <c r="A215" s="270">
        <v>2021</v>
      </c>
      <c r="B215" s="270">
        <v>8</v>
      </c>
      <c r="C215" s="266" t="s">
        <v>1050</v>
      </c>
      <c r="D215" s="265" t="s">
        <v>1071</v>
      </c>
      <c r="E215" s="266" t="s">
        <v>1370</v>
      </c>
      <c r="F215" s="271">
        <v>36</v>
      </c>
      <c r="G215" s="276" t="s">
        <v>1704</v>
      </c>
      <c r="H215" s="271">
        <v>927</v>
      </c>
      <c r="I215" s="272" t="s">
        <v>1705</v>
      </c>
      <c r="J215" s="267">
        <v>25.75</v>
      </c>
    </row>
    <row r="216" spans="1:10" ht="14.1" customHeight="1" x14ac:dyDescent="0.2">
      <c r="A216" s="270">
        <v>2021</v>
      </c>
      <c r="B216" s="270">
        <v>8</v>
      </c>
      <c r="C216" s="266" t="s">
        <v>1050</v>
      </c>
      <c r="D216" s="265" t="s">
        <v>1071</v>
      </c>
      <c r="E216" s="266" t="s">
        <v>1373</v>
      </c>
      <c r="F216" s="271">
        <v>125</v>
      </c>
      <c r="G216" s="276" t="s">
        <v>1706</v>
      </c>
      <c r="H216" s="271">
        <v>1303</v>
      </c>
      <c r="I216" s="272" t="s">
        <v>1707</v>
      </c>
      <c r="J216" s="267">
        <v>10.423999999999999</v>
      </c>
    </row>
    <row r="217" spans="1:10" ht="14.1" customHeight="1" x14ac:dyDescent="0.2">
      <c r="A217" s="270">
        <v>2021</v>
      </c>
      <c r="B217" s="270">
        <v>9</v>
      </c>
      <c r="C217" s="266" t="s">
        <v>1051</v>
      </c>
      <c r="D217" s="265" t="s">
        <v>1058</v>
      </c>
      <c r="E217" s="266" t="s">
        <v>1361</v>
      </c>
      <c r="F217" s="271">
        <v>1150</v>
      </c>
      <c r="G217" s="276" t="s">
        <v>1691</v>
      </c>
      <c r="H217" s="271">
        <v>10871</v>
      </c>
      <c r="I217" s="272" t="s">
        <v>1708</v>
      </c>
      <c r="J217" s="267">
        <v>9.4530434999999997</v>
      </c>
    </row>
    <row r="218" spans="1:10" ht="14.1" customHeight="1" x14ac:dyDescent="0.2">
      <c r="A218" s="270">
        <v>2021</v>
      </c>
      <c r="B218" s="270">
        <v>9</v>
      </c>
      <c r="C218" s="266" t="s">
        <v>1051</v>
      </c>
      <c r="D218" s="265" t="s">
        <v>1058</v>
      </c>
      <c r="E218" s="266" t="s">
        <v>1364</v>
      </c>
      <c r="F218" s="271">
        <v>10776</v>
      </c>
      <c r="G218" s="276" t="s">
        <v>1709</v>
      </c>
      <c r="H218" s="271">
        <v>63055</v>
      </c>
      <c r="I218" s="272" t="s">
        <v>1710</v>
      </c>
      <c r="J218" s="267">
        <v>5.8514291017074997</v>
      </c>
    </row>
    <row r="219" spans="1:10" ht="14.1" customHeight="1" x14ac:dyDescent="0.2">
      <c r="A219" s="270">
        <v>2021</v>
      </c>
      <c r="B219" s="270">
        <v>9</v>
      </c>
      <c r="C219" s="266" t="s">
        <v>1051</v>
      </c>
      <c r="D219" s="265" t="s">
        <v>1058</v>
      </c>
      <c r="E219" s="266" t="s">
        <v>1366</v>
      </c>
      <c r="F219" s="271">
        <v>32489</v>
      </c>
      <c r="G219" s="276" t="s">
        <v>1711</v>
      </c>
      <c r="H219" s="271">
        <v>127041</v>
      </c>
      <c r="I219" s="272" t="s">
        <v>1712</v>
      </c>
      <c r="J219" s="267">
        <v>3.9102773000000002</v>
      </c>
    </row>
    <row r="220" spans="1:10" ht="14.1" customHeight="1" x14ac:dyDescent="0.2">
      <c r="A220" s="270">
        <v>2021</v>
      </c>
      <c r="B220" s="270">
        <v>9</v>
      </c>
      <c r="C220" s="266" t="s">
        <v>1051</v>
      </c>
      <c r="D220" s="265" t="s">
        <v>1058</v>
      </c>
      <c r="E220" s="266" t="s">
        <v>1369</v>
      </c>
      <c r="F220" s="271">
        <v>4275</v>
      </c>
      <c r="G220" s="276">
        <v>7.6200000000000004E-2</v>
      </c>
      <c r="H220" s="271" t="s">
        <v>1068</v>
      </c>
      <c r="I220" s="271" t="s">
        <v>1068</v>
      </c>
      <c r="J220" s="267" t="s">
        <v>1068</v>
      </c>
    </row>
    <row r="221" spans="1:10" ht="14.1" customHeight="1" x14ac:dyDescent="0.2">
      <c r="A221" s="270">
        <v>2021</v>
      </c>
      <c r="B221" s="270">
        <v>9</v>
      </c>
      <c r="C221" s="266" t="s">
        <v>1051</v>
      </c>
      <c r="D221" s="265" t="s">
        <v>1058</v>
      </c>
      <c r="E221" s="266" t="s">
        <v>1370</v>
      </c>
      <c r="F221" s="271">
        <v>1846</v>
      </c>
      <c r="G221" s="276" t="s">
        <v>1713</v>
      </c>
      <c r="H221" s="271">
        <v>20329</v>
      </c>
      <c r="I221" s="272" t="s">
        <v>1714</v>
      </c>
      <c r="J221" s="267">
        <v>11.012459</v>
      </c>
    </row>
    <row r="222" spans="1:10" ht="14.1" customHeight="1" x14ac:dyDescent="0.2">
      <c r="A222" s="270">
        <v>2021</v>
      </c>
      <c r="B222" s="270">
        <v>9</v>
      </c>
      <c r="C222" s="266" t="s">
        <v>1051</v>
      </c>
      <c r="D222" s="265" t="s">
        <v>1058</v>
      </c>
      <c r="E222" s="266" t="s">
        <v>1373</v>
      </c>
      <c r="F222" s="271">
        <v>5497</v>
      </c>
      <c r="G222" s="276" t="s">
        <v>1715</v>
      </c>
      <c r="H222" s="271">
        <v>45615</v>
      </c>
      <c r="I222" s="272" t="s">
        <v>1716</v>
      </c>
      <c r="J222" s="267">
        <v>8.2981625999999995</v>
      </c>
    </row>
    <row r="223" spans="1:10" ht="14.1" customHeight="1" x14ac:dyDescent="0.2">
      <c r="A223" s="270">
        <v>2021</v>
      </c>
      <c r="B223" s="270">
        <v>9</v>
      </c>
      <c r="C223" s="266" t="s">
        <v>1051</v>
      </c>
      <c r="D223" s="265" t="s">
        <v>1071</v>
      </c>
      <c r="E223" s="266" t="s">
        <v>1361</v>
      </c>
      <c r="F223" s="271">
        <v>255</v>
      </c>
      <c r="G223" s="276" t="s">
        <v>1717</v>
      </c>
      <c r="H223" s="271">
        <v>3733</v>
      </c>
      <c r="I223" s="272" t="s">
        <v>1718</v>
      </c>
      <c r="J223" s="267">
        <v>14.639215999999999</v>
      </c>
    </row>
    <row r="224" spans="1:10" ht="14.1" customHeight="1" x14ac:dyDescent="0.2">
      <c r="A224" s="270">
        <v>2021</v>
      </c>
      <c r="B224" s="270">
        <v>9</v>
      </c>
      <c r="C224" s="266" t="s">
        <v>1051</v>
      </c>
      <c r="D224" s="265" t="s">
        <v>1071</v>
      </c>
      <c r="E224" s="266" t="s">
        <v>1364</v>
      </c>
      <c r="F224" s="271">
        <v>482</v>
      </c>
      <c r="G224" s="276" t="s">
        <v>1719</v>
      </c>
      <c r="H224" s="271">
        <v>3666</v>
      </c>
      <c r="I224" s="272" t="s">
        <v>1720</v>
      </c>
      <c r="J224" s="267">
        <v>7.6058091000000001</v>
      </c>
    </row>
    <row r="225" spans="1:10" ht="14.1" customHeight="1" x14ac:dyDescent="0.2">
      <c r="A225" s="270">
        <v>2021</v>
      </c>
      <c r="B225" s="270">
        <v>9</v>
      </c>
      <c r="C225" s="266" t="s">
        <v>1051</v>
      </c>
      <c r="D225" s="265" t="s">
        <v>1071</v>
      </c>
      <c r="E225" s="266" t="s">
        <v>1366</v>
      </c>
      <c r="F225" s="271">
        <v>1171</v>
      </c>
      <c r="G225" s="276" t="s">
        <v>1721</v>
      </c>
      <c r="H225" s="271">
        <v>6082</v>
      </c>
      <c r="I225" s="272" t="s">
        <v>1722</v>
      </c>
      <c r="J225" s="267">
        <v>5.1938513999999998</v>
      </c>
    </row>
    <row r="226" spans="1:10" ht="14.1" customHeight="1" x14ac:dyDescent="0.2">
      <c r="A226" s="270">
        <v>2021</v>
      </c>
      <c r="B226" s="270">
        <v>9</v>
      </c>
      <c r="C226" s="266" t="s">
        <v>1051</v>
      </c>
      <c r="D226" s="265" t="s">
        <v>1071</v>
      </c>
      <c r="E226" s="266" t="s">
        <v>1369</v>
      </c>
      <c r="F226" s="271">
        <v>194</v>
      </c>
      <c r="G226" s="276" t="s">
        <v>1723</v>
      </c>
      <c r="H226" s="271" t="s">
        <v>1068</v>
      </c>
      <c r="I226" s="271" t="s">
        <v>1068</v>
      </c>
      <c r="J226" s="267" t="s">
        <v>1068</v>
      </c>
    </row>
    <row r="227" spans="1:10" ht="14.1" customHeight="1" x14ac:dyDescent="0.2">
      <c r="A227" s="270">
        <v>2021</v>
      </c>
      <c r="B227" s="270">
        <v>9</v>
      </c>
      <c r="C227" s="266" t="s">
        <v>1051</v>
      </c>
      <c r="D227" s="265" t="s">
        <v>1071</v>
      </c>
      <c r="E227" s="266" t="s">
        <v>1370</v>
      </c>
      <c r="F227" s="271">
        <v>87</v>
      </c>
      <c r="G227" s="276" t="s">
        <v>1724</v>
      </c>
      <c r="H227" s="271">
        <v>1744</v>
      </c>
      <c r="I227" s="272" t="s">
        <v>1725</v>
      </c>
      <c r="J227" s="267">
        <v>20.045977000000001</v>
      </c>
    </row>
    <row r="228" spans="1:10" ht="14.1" customHeight="1" x14ac:dyDescent="0.2">
      <c r="A228" s="270">
        <v>2021</v>
      </c>
      <c r="B228" s="270">
        <v>9</v>
      </c>
      <c r="C228" s="266" t="s">
        <v>1051</v>
      </c>
      <c r="D228" s="265" t="s">
        <v>1071</v>
      </c>
      <c r="E228" s="266" t="s">
        <v>1373</v>
      </c>
      <c r="F228" s="271">
        <v>215</v>
      </c>
      <c r="G228" s="276" t="s">
        <v>1726</v>
      </c>
      <c r="H228" s="271">
        <v>2918</v>
      </c>
      <c r="I228" s="272" t="s">
        <v>1727</v>
      </c>
      <c r="J228" s="267">
        <v>13.572093000000001</v>
      </c>
    </row>
    <row r="231" spans="1:10" ht="12" customHeight="1" x14ac:dyDescent="0.2">
      <c r="A231" s="263" t="s">
        <v>1052</v>
      </c>
    </row>
    <row r="232" spans="1:10" ht="12" customHeight="1" x14ac:dyDescent="0.2">
      <c r="A232" s="263" t="s">
        <v>1728</v>
      </c>
    </row>
    <row r="233" spans="1:10" ht="12" customHeight="1" x14ac:dyDescent="0.2">
      <c r="A233" s="263" t="s">
        <v>1729</v>
      </c>
    </row>
    <row r="234" spans="1:10" ht="12" customHeight="1" x14ac:dyDescent="0.2">
      <c r="A234" s="274" t="s">
        <v>1359</v>
      </c>
    </row>
    <row r="235" spans="1:10" ht="12" customHeight="1" x14ac:dyDescent="0.2">
      <c r="A235" s="263" t="s">
        <v>1730</v>
      </c>
    </row>
  </sheetData>
  <autoFilter ref="A1:J228" xr:uid="{00000000-0001-0000-0500-000000000000}"/>
  <pageMargins left="0.05" right="0.05" top="0.5" bottom="0.5" header="0" footer="0"/>
  <pageSetup orientation="portrait" horizontalDpi="300" verticalDpi="300" r:id="rId1"/>
  <headerFooter>
    <oddHeader>The SAS System</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5"/>
  <sheetViews>
    <sheetView zoomScaleNormal="100" workbookViewId="0">
      <selection activeCell="A5" sqref="A5"/>
    </sheetView>
  </sheetViews>
  <sheetFormatPr defaultColWidth="9.140625" defaultRowHeight="15" x14ac:dyDescent="0.25"/>
  <cols>
    <col min="1" max="1" width="10.42578125" style="113" customWidth="1"/>
    <col min="2" max="2" width="53.85546875" style="113" customWidth="1"/>
    <col min="3" max="3" width="156.140625" style="4" customWidth="1"/>
    <col min="4" max="16384" width="9.140625" style="4"/>
  </cols>
  <sheetData>
    <row r="1" spans="1:3" ht="26.25" x14ac:dyDescent="0.25">
      <c r="A1" s="111" t="s">
        <v>0</v>
      </c>
      <c r="B1" s="111"/>
      <c r="C1" s="1"/>
    </row>
    <row r="2" spans="1:3" ht="18.75" x14ac:dyDescent="0.3">
      <c r="A2" s="2" t="s">
        <v>813</v>
      </c>
      <c r="B2" s="2"/>
      <c r="C2" s="1"/>
    </row>
    <row r="3" spans="1:3" ht="15.75" x14ac:dyDescent="0.25">
      <c r="A3" s="3" t="s">
        <v>191</v>
      </c>
      <c r="B3" s="3"/>
      <c r="C3" s="1"/>
    </row>
    <row r="4" spans="1:3" ht="15.75" x14ac:dyDescent="0.25">
      <c r="A4" s="114" t="s">
        <v>814</v>
      </c>
      <c r="B4" s="112"/>
      <c r="C4" s="1"/>
    </row>
    <row r="5" spans="1:3" ht="15.75" x14ac:dyDescent="0.25">
      <c r="A5" s="357" t="s">
        <v>2027</v>
      </c>
      <c r="B5" s="112"/>
      <c r="C5" s="1"/>
    </row>
    <row r="6" spans="1:3" ht="15.75" x14ac:dyDescent="0.25">
      <c r="A6" s="115" t="s">
        <v>192</v>
      </c>
      <c r="B6" s="112"/>
      <c r="C6" s="1"/>
    </row>
    <row r="7" spans="1:3" ht="15.75" x14ac:dyDescent="0.25">
      <c r="A7" s="181" t="s">
        <v>1</v>
      </c>
      <c r="B7" s="157" t="s">
        <v>2</v>
      </c>
      <c r="C7" s="158" t="s">
        <v>3</v>
      </c>
    </row>
    <row r="8" spans="1:3" ht="15.75" x14ac:dyDescent="0.25">
      <c r="A8" s="233">
        <v>1.1000000000000001</v>
      </c>
      <c r="B8" s="159" t="s">
        <v>10</v>
      </c>
      <c r="C8" s="160" t="s">
        <v>833</v>
      </c>
    </row>
    <row r="9" spans="1:3" ht="15.75" customHeight="1" x14ac:dyDescent="0.25">
      <c r="A9" s="233">
        <v>1.2</v>
      </c>
      <c r="B9" s="159" t="s">
        <v>10</v>
      </c>
      <c r="C9" s="160" t="s">
        <v>837</v>
      </c>
    </row>
    <row r="10" spans="1:3" ht="15.75" x14ac:dyDescent="0.25">
      <c r="A10" s="233">
        <v>1.3</v>
      </c>
      <c r="B10" s="159" t="s">
        <v>10</v>
      </c>
      <c r="C10" s="160" t="s">
        <v>839</v>
      </c>
    </row>
    <row r="11" spans="1:3" ht="15.75" x14ac:dyDescent="0.25">
      <c r="A11" s="233">
        <v>1.4</v>
      </c>
      <c r="B11" s="159" t="s">
        <v>10</v>
      </c>
      <c r="C11" s="161" t="s">
        <v>841</v>
      </c>
    </row>
    <row r="12" spans="1:3" ht="15.75" x14ac:dyDescent="0.25">
      <c r="A12" s="233">
        <v>1.5</v>
      </c>
      <c r="B12" s="159" t="s">
        <v>10</v>
      </c>
      <c r="C12" s="160" t="s">
        <v>843</v>
      </c>
    </row>
    <row r="13" spans="1:3" ht="15.75" x14ac:dyDescent="0.25">
      <c r="A13" s="233">
        <v>1.6</v>
      </c>
      <c r="B13" s="159" t="s">
        <v>10</v>
      </c>
      <c r="C13" s="161" t="s">
        <v>846</v>
      </c>
    </row>
    <row r="14" spans="1:3" ht="15.75" x14ac:dyDescent="0.25">
      <c r="A14" s="233">
        <v>1.7</v>
      </c>
      <c r="B14" s="159" t="s">
        <v>10</v>
      </c>
      <c r="C14" s="161" t="s">
        <v>849</v>
      </c>
    </row>
    <row r="15" spans="1:3" ht="15.75" x14ac:dyDescent="0.25">
      <c r="A15" s="233">
        <v>1.8</v>
      </c>
      <c r="B15" s="159" t="s">
        <v>10</v>
      </c>
      <c r="C15" s="161" t="s">
        <v>890</v>
      </c>
    </row>
    <row r="16" spans="1:3" ht="15.75" x14ac:dyDescent="0.25">
      <c r="A16" s="233">
        <v>1.9</v>
      </c>
      <c r="B16" s="159" t="s">
        <v>10</v>
      </c>
      <c r="C16" s="161" t="s">
        <v>891</v>
      </c>
    </row>
    <row r="17" spans="1:3" ht="15.75" x14ac:dyDescent="0.25">
      <c r="A17" s="234">
        <v>1.1000000000000001</v>
      </c>
      <c r="B17" s="159" t="s">
        <v>10</v>
      </c>
      <c r="C17" s="161" t="s">
        <v>854</v>
      </c>
    </row>
    <row r="18" spans="1:3" ht="15.75" x14ac:dyDescent="0.25">
      <c r="A18" s="234">
        <v>1.1100000000000001</v>
      </c>
      <c r="B18" s="159" t="s">
        <v>10</v>
      </c>
      <c r="C18" s="161" t="s">
        <v>856</v>
      </c>
    </row>
    <row r="19" spans="1:3" ht="15.75" x14ac:dyDescent="0.25">
      <c r="A19" s="234">
        <v>1.1200000000000001</v>
      </c>
      <c r="B19" s="159" t="s">
        <v>10</v>
      </c>
      <c r="C19" s="161" t="s">
        <v>858</v>
      </c>
    </row>
    <row r="20" spans="1:3" ht="15.75" x14ac:dyDescent="0.25">
      <c r="A20" s="234">
        <v>1.1299999999999999</v>
      </c>
      <c r="B20" s="159" t="s">
        <v>10</v>
      </c>
      <c r="C20" s="161" t="s">
        <v>861</v>
      </c>
    </row>
    <row r="21" spans="1:3" ht="15.75" x14ac:dyDescent="0.25">
      <c r="A21" s="349">
        <v>1.1399999999999999</v>
      </c>
      <c r="B21" s="159" t="s">
        <v>10</v>
      </c>
      <c r="C21" s="161" t="s">
        <v>831</v>
      </c>
    </row>
    <row r="22" spans="1:3" ht="15.75" x14ac:dyDescent="0.25">
      <c r="A22" s="350">
        <v>2</v>
      </c>
      <c r="B22" s="159" t="s">
        <v>945</v>
      </c>
      <c r="C22" s="239" t="s">
        <v>955</v>
      </c>
    </row>
    <row r="23" spans="1:3" ht="15.75" x14ac:dyDescent="0.25">
      <c r="A23" s="233">
        <v>3.1</v>
      </c>
      <c r="B23" s="159" t="s">
        <v>946</v>
      </c>
      <c r="C23" s="240" t="s">
        <v>969</v>
      </c>
    </row>
    <row r="24" spans="1:3" ht="15.75" x14ac:dyDescent="0.25">
      <c r="A24" s="233">
        <v>3.2</v>
      </c>
      <c r="B24" s="159" t="s">
        <v>946</v>
      </c>
      <c r="C24" s="240" t="s">
        <v>970</v>
      </c>
    </row>
    <row r="25" spans="1:3" ht="15.75" x14ac:dyDescent="0.25">
      <c r="A25" s="233">
        <v>3.3</v>
      </c>
      <c r="B25" s="159" t="s">
        <v>946</v>
      </c>
      <c r="C25" s="240" t="s">
        <v>971</v>
      </c>
    </row>
    <row r="26" spans="1:3" ht="15.75" x14ac:dyDescent="0.25">
      <c r="A26" s="233">
        <v>3.4</v>
      </c>
      <c r="B26" s="159" t="s">
        <v>946</v>
      </c>
      <c r="C26" s="240" t="s">
        <v>972</v>
      </c>
    </row>
    <row r="27" spans="1:3" ht="15.75" x14ac:dyDescent="0.25">
      <c r="A27" s="233">
        <v>3.5</v>
      </c>
      <c r="B27" s="159" t="s">
        <v>946</v>
      </c>
      <c r="C27" s="240" t="s">
        <v>973</v>
      </c>
    </row>
    <row r="28" spans="1:3" ht="31.5" x14ac:dyDescent="0.25">
      <c r="A28" s="351">
        <v>3.6</v>
      </c>
      <c r="B28" s="352" t="s">
        <v>946</v>
      </c>
      <c r="C28" s="240" t="s">
        <v>1783</v>
      </c>
    </row>
    <row r="29" spans="1:3" ht="31.5" x14ac:dyDescent="0.25">
      <c r="A29" s="351">
        <v>3.7</v>
      </c>
      <c r="B29" s="352" t="s">
        <v>946</v>
      </c>
      <c r="C29" s="240" t="s">
        <v>1784</v>
      </c>
    </row>
    <row r="30" spans="1:3" ht="31.5" x14ac:dyDescent="0.25">
      <c r="A30" s="351">
        <v>3.8</v>
      </c>
      <c r="B30" s="352" t="s">
        <v>946</v>
      </c>
      <c r="C30" s="240" t="s">
        <v>1785</v>
      </c>
    </row>
    <row r="31" spans="1:3" ht="31.5" x14ac:dyDescent="0.25">
      <c r="A31" s="351">
        <v>3.9</v>
      </c>
      <c r="B31" s="352" t="s">
        <v>946</v>
      </c>
      <c r="C31" s="240" t="s">
        <v>1786</v>
      </c>
    </row>
    <row r="32" spans="1:3" ht="15.75" x14ac:dyDescent="0.25">
      <c r="A32" s="234">
        <v>3.1</v>
      </c>
      <c r="B32" s="159" t="s">
        <v>946</v>
      </c>
      <c r="C32" s="240" t="s">
        <v>974</v>
      </c>
    </row>
    <row r="33" spans="1:3" ht="15.75" x14ac:dyDescent="0.25">
      <c r="A33" s="234">
        <v>3.11</v>
      </c>
      <c r="B33" s="159" t="s">
        <v>946</v>
      </c>
      <c r="C33" s="240" t="s">
        <v>975</v>
      </c>
    </row>
    <row r="34" spans="1:3" ht="15.75" x14ac:dyDescent="0.25">
      <c r="A34" s="234">
        <v>3.12</v>
      </c>
      <c r="B34" s="159" t="s">
        <v>946</v>
      </c>
      <c r="C34" s="240" t="s">
        <v>976</v>
      </c>
    </row>
    <row r="35" spans="1:3" ht="15.75" x14ac:dyDescent="0.25">
      <c r="A35" s="234">
        <v>3.13</v>
      </c>
      <c r="B35" s="159" t="s">
        <v>946</v>
      </c>
      <c r="C35" s="240" t="s">
        <v>977</v>
      </c>
    </row>
    <row r="36" spans="1:3" ht="15.75" x14ac:dyDescent="0.25">
      <c r="A36" s="234">
        <v>3.14</v>
      </c>
      <c r="B36" s="159" t="s">
        <v>946</v>
      </c>
      <c r="C36" s="240" t="s">
        <v>978</v>
      </c>
    </row>
    <row r="37" spans="1:3" ht="15.75" x14ac:dyDescent="0.25">
      <c r="A37" s="353">
        <v>4.0999999999999996</v>
      </c>
      <c r="B37" s="179" t="s">
        <v>234</v>
      </c>
      <c r="C37" s="180" t="s">
        <v>242</v>
      </c>
    </row>
    <row r="38" spans="1:3" ht="15.75" x14ac:dyDescent="0.25">
      <c r="A38" s="353">
        <v>4.2</v>
      </c>
      <c r="B38" s="179" t="s">
        <v>234</v>
      </c>
      <c r="C38" s="180" t="s">
        <v>2022</v>
      </c>
    </row>
    <row r="39" spans="1:3" ht="15.75" x14ac:dyDescent="0.25">
      <c r="A39" s="353">
        <v>4.3</v>
      </c>
      <c r="B39" s="179" t="s">
        <v>234</v>
      </c>
      <c r="C39" s="180" t="s">
        <v>2023</v>
      </c>
    </row>
    <row r="40" spans="1:3" ht="15.75" x14ac:dyDescent="0.25">
      <c r="A40" s="353">
        <v>4.4000000000000004</v>
      </c>
      <c r="B40" s="179" t="s">
        <v>234</v>
      </c>
      <c r="C40" s="180" t="s">
        <v>2024</v>
      </c>
    </row>
    <row r="41" spans="1:3" ht="15.75" x14ac:dyDescent="0.25">
      <c r="A41" s="353">
        <v>4.5</v>
      </c>
      <c r="B41" s="179" t="s">
        <v>234</v>
      </c>
      <c r="C41" s="180" t="s">
        <v>2025</v>
      </c>
    </row>
    <row r="42" spans="1:3" ht="15.75" x14ac:dyDescent="0.25">
      <c r="A42" s="353">
        <v>4.5999999999999996</v>
      </c>
      <c r="B42" s="179" t="s">
        <v>234</v>
      </c>
      <c r="C42" s="180" t="s">
        <v>238</v>
      </c>
    </row>
    <row r="43" spans="1:3" ht="15.75" x14ac:dyDescent="0.25">
      <c r="A43" s="353">
        <v>4.7</v>
      </c>
      <c r="B43" s="179" t="s">
        <v>234</v>
      </c>
      <c r="C43" s="180" t="s">
        <v>239</v>
      </c>
    </row>
    <row r="44" spans="1:3" ht="15.75" x14ac:dyDescent="0.25">
      <c r="A44" s="353">
        <v>4.8</v>
      </c>
      <c r="B44" s="179" t="s">
        <v>234</v>
      </c>
      <c r="C44" s="180" t="s">
        <v>1787</v>
      </c>
    </row>
    <row r="45" spans="1:3" ht="15.75" x14ac:dyDescent="0.25">
      <c r="A45" s="233">
        <v>5.0999999999999996</v>
      </c>
      <c r="B45" s="159" t="s">
        <v>8</v>
      </c>
      <c r="C45" s="162" t="s">
        <v>892</v>
      </c>
    </row>
    <row r="46" spans="1:3" ht="15.75" x14ac:dyDescent="0.25">
      <c r="A46" s="233">
        <v>5.2</v>
      </c>
      <c r="B46" s="159" t="s">
        <v>8</v>
      </c>
      <c r="C46" s="162" t="s">
        <v>893</v>
      </c>
    </row>
    <row r="47" spans="1:3" ht="15.75" x14ac:dyDescent="0.25">
      <c r="A47" s="233">
        <v>5.3</v>
      </c>
      <c r="B47" s="159" t="s">
        <v>8</v>
      </c>
      <c r="C47" s="162" t="s">
        <v>871</v>
      </c>
    </row>
    <row r="48" spans="1:3" ht="15.75" x14ac:dyDescent="0.25">
      <c r="A48" s="233">
        <v>5.4</v>
      </c>
      <c r="B48" s="159" t="s">
        <v>8</v>
      </c>
      <c r="C48" s="162" t="s">
        <v>873</v>
      </c>
    </row>
    <row r="49" spans="1:3" ht="15.75" x14ac:dyDescent="0.25">
      <c r="A49" s="233">
        <v>5.5</v>
      </c>
      <c r="B49" s="159" t="s">
        <v>8</v>
      </c>
      <c r="C49" s="163" t="s">
        <v>879</v>
      </c>
    </row>
    <row r="50" spans="1:3" ht="15.75" x14ac:dyDescent="0.25">
      <c r="A50" s="233">
        <v>5.6</v>
      </c>
      <c r="B50" s="159" t="s">
        <v>8</v>
      </c>
      <c r="C50" s="163" t="s">
        <v>881</v>
      </c>
    </row>
    <row r="51" spans="1:3" ht="15.75" x14ac:dyDescent="0.25">
      <c r="A51" s="233">
        <v>5.7</v>
      </c>
      <c r="B51" s="159" t="s">
        <v>8</v>
      </c>
      <c r="C51" s="163" t="s">
        <v>882</v>
      </c>
    </row>
    <row r="52" spans="1:3" ht="15.75" x14ac:dyDescent="0.25">
      <c r="A52" s="233">
        <v>5.8</v>
      </c>
      <c r="B52" s="159" t="s">
        <v>8</v>
      </c>
      <c r="C52" s="163" t="s">
        <v>894</v>
      </c>
    </row>
    <row r="53" spans="1:3" ht="15.75" x14ac:dyDescent="0.25">
      <c r="A53" s="233">
        <v>5.9</v>
      </c>
      <c r="B53" s="159" t="s">
        <v>8</v>
      </c>
      <c r="C53" s="163" t="s">
        <v>887</v>
      </c>
    </row>
    <row r="54" spans="1:3" ht="15.75" x14ac:dyDescent="0.25">
      <c r="A54" s="234">
        <v>5.0999999999999996</v>
      </c>
      <c r="B54" s="159" t="s">
        <v>8</v>
      </c>
      <c r="C54" s="163" t="s">
        <v>895</v>
      </c>
    </row>
    <row r="55" spans="1:3" ht="15.75" x14ac:dyDescent="0.25">
      <c r="A55" s="234">
        <v>5.1100000000000003</v>
      </c>
      <c r="B55" s="159" t="s">
        <v>8</v>
      </c>
      <c r="C55" s="163" t="s">
        <v>9</v>
      </c>
    </row>
    <row r="56" spans="1:3" ht="15.75" x14ac:dyDescent="0.25">
      <c r="A56" s="233">
        <v>6.1</v>
      </c>
      <c r="B56" s="159" t="s">
        <v>4</v>
      </c>
      <c r="C56" s="164" t="s">
        <v>815</v>
      </c>
    </row>
    <row r="57" spans="1:3" ht="15.75" x14ac:dyDescent="0.25">
      <c r="A57" s="233">
        <v>6.2</v>
      </c>
      <c r="B57" s="159" t="s">
        <v>4</v>
      </c>
      <c r="C57" s="164" t="s">
        <v>817</v>
      </c>
    </row>
    <row r="58" spans="1:3" ht="15.75" x14ac:dyDescent="0.25">
      <c r="A58" s="233">
        <v>6.3</v>
      </c>
      <c r="B58" s="159" t="s">
        <v>4</v>
      </c>
      <c r="C58" s="164" t="s">
        <v>818</v>
      </c>
    </row>
    <row r="59" spans="1:3" ht="15.75" x14ac:dyDescent="0.25">
      <c r="A59" s="233">
        <v>6.4</v>
      </c>
      <c r="B59" s="159" t="s">
        <v>4</v>
      </c>
      <c r="C59" s="165" t="s">
        <v>819</v>
      </c>
    </row>
    <row r="60" spans="1:3" ht="15.75" x14ac:dyDescent="0.25">
      <c r="A60" s="233">
        <v>6.5</v>
      </c>
      <c r="B60" s="166" t="s">
        <v>4</v>
      </c>
      <c r="C60" s="164" t="s">
        <v>824</v>
      </c>
    </row>
    <row r="61" spans="1:3" ht="15.75" x14ac:dyDescent="0.25">
      <c r="A61" s="233">
        <v>6.6</v>
      </c>
      <c r="B61" s="159" t="s">
        <v>4</v>
      </c>
      <c r="C61" s="164" t="s">
        <v>822</v>
      </c>
    </row>
    <row r="62" spans="1:3" ht="15.75" x14ac:dyDescent="0.25">
      <c r="A62" s="233">
        <v>6.7</v>
      </c>
      <c r="B62" s="159" t="s">
        <v>4</v>
      </c>
      <c r="C62" s="165" t="s">
        <v>825</v>
      </c>
    </row>
    <row r="63" spans="1:3" ht="15.75" x14ac:dyDescent="0.25">
      <c r="A63" s="233">
        <v>6.8</v>
      </c>
      <c r="B63" s="159" t="s">
        <v>4</v>
      </c>
      <c r="C63" s="165" t="s">
        <v>826</v>
      </c>
    </row>
    <row r="64" spans="1:3" ht="15.75" x14ac:dyDescent="0.25">
      <c r="A64" s="233">
        <v>7.1</v>
      </c>
      <c r="B64" s="159" t="s">
        <v>5</v>
      </c>
      <c r="C64" s="167" t="s">
        <v>195</v>
      </c>
    </row>
    <row r="65" spans="1:3" ht="15.75" x14ac:dyDescent="0.25">
      <c r="A65" s="233">
        <v>7.2</v>
      </c>
      <c r="B65" s="159" t="s">
        <v>5</v>
      </c>
      <c r="C65" s="167" t="s">
        <v>196</v>
      </c>
    </row>
    <row r="66" spans="1:3" ht="15.75" x14ac:dyDescent="0.25">
      <c r="A66" s="233">
        <v>7.3</v>
      </c>
      <c r="B66" s="159" t="s">
        <v>5</v>
      </c>
      <c r="C66" s="167" t="s">
        <v>197</v>
      </c>
    </row>
    <row r="67" spans="1:3" ht="15.75" x14ac:dyDescent="0.25">
      <c r="A67" s="233">
        <v>7.4</v>
      </c>
      <c r="B67" s="168" t="s">
        <v>5</v>
      </c>
      <c r="C67" s="169" t="s">
        <v>216</v>
      </c>
    </row>
    <row r="68" spans="1:3" ht="15.75" x14ac:dyDescent="0.25">
      <c r="A68" s="233">
        <v>7.5</v>
      </c>
      <c r="B68" s="159" t="s">
        <v>5</v>
      </c>
      <c r="C68" s="169" t="s">
        <v>227</v>
      </c>
    </row>
    <row r="69" spans="1:3" ht="15.75" x14ac:dyDescent="0.25">
      <c r="A69" s="354">
        <v>8.1</v>
      </c>
      <c r="B69" s="159" t="s">
        <v>6</v>
      </c>
      <c r="C69" s="170" t="s">
        <v>207</v>
      </c>
    </row>
    <row r="70" spans="1:3" ht="15.75" x14ac:dyDescent="0.25">
      <c r="A70" s="354">
        <v>8.1999999999999993</v>
      </c>
      <c r="B70" s="159" t="s">
        <v>6</v>
      </c>
      <c r="C70" s="171" t="s">
        <v>208</v>
      </c>
    </row>
    <row r="71" spans="1:3" ht="15.75" x14ac:dyDescent="0.25">
      <c r="A71" s="354">
        <v>8.3000000000000007</v>
      </c>
      <c r="B71" s="159" t="s">
        <v>6</v>
      </c>
      <c r="C71" s="172" t="s">
        <v>228</v>
      </c>
    </row>
    <row r="72" spans="1:3" ht="15.75" x14ac:dyDescent="0.25">
      <c r="A72" s="354">
        <v>8.4</v>
      </c>
      <c r="B72" s="159" t="s">
        <v>6</v>
      </c>
      <c r="C72" s="172" t="s">
        <v>210</v>
      </c>
    </row>
    <row r="73" spans="1:3" ht="15.75" x14ac:dyDescent="0.25">
      <c r="A73" s="354">
        <v>9.1</v>
      </c>
      <c r="B73" s="159" t="s">
        <v>7</v>
      </c>
      <c r="C73" s="250" t="s">
        <v>900</v>
      </c>
    </row>
    <row r="74" spans="1:3" ht="15.75" x14ac:dyDescent="0.25">
      <c r="A74" s="354">
        <v>9.1999999999999993</v>
      </c>
      <c r="B74" s="159" t="s">
        <v>7</v>
      </c>
      <c r="C74" s="250" t="s">
        <v>960</v>
      </c>
    </row>
    <row r="75" spans="1:3" ht="15.75" x14ac:dyDescent="0.25">
      <c r="A75" s="354">
        <v>9.3000000000000007</v>
      </c>
      <c r="B75" s="159" t="s">
        <v>7</v>
      </c>
      <c r="C75" s="250" t="s">
        <v>968</v>
      </c>
    </row>
  </sheetData>
  <hyperlinks>
    <hyperlink ref="A6" r:id="rId1" display="An expanded dataset with additional enrollment and financial data for the private commercial market is available on CHIA's website." xr:uid="{00000000-0004-0000-0000-000000000000}"/>
    <hyperlink ref="A56" location="'6.1'!A1" display="'6.1'!A1" xr:uid="{00000000-0004-0000-0000-000015000000}"/>
    <hyperlink ref="A57" location="'6.2'!A1" display="'6.2'!A1" xr:uid="{00000000-0004-0000-0000-000016000000}"/>
    <hyperlink ref="A64" location="'7.1'!A1" display="'7.1'!A1" xr:uid="{00000000-0004-0000-0000-00001D000000}"/>
    <hyperlink ref="A65" location="'7.2'!A1" display="'7.2'!A1" xr:uid="{00000000-0004-0000-0000-00001E000000}"/>
    <hyperlink ref="A69" location="'8.1'!A1" display="'8.1'!A1" xr:uid="{00000000-0004-0000-0000-000022000000}"/>
    <hyperlink ref="A70" location="'8.2'!A1" display="'8.2'!A1" xr:uid="{00000000-0004-0000-0000-000023000000}"/>
    <hyperlink ref="A73" location="'9.1'!A1" display="'9.1'!A1" xr:uid="{00000000-0004-0000-0000-000026000000}"/>
    <hyperlink ref="A74" location="'9.2'!A1" display="'9.2'!A1" xr:uid="{00000000-0004-0000-0000-000027000000}"/>
    <hyperlink ref="A75" location="'9.3'!A1" display="'9.3'!A1" xr:uid="{00000000-0004-0000-0000-000028000000}"/>
    <hyperlink ref="A8" location="'1.1'!A1" display="'1.1'!A1" xr:uid="{CB503979-2A45-4143-BA35-328492E6FC6D}"/>
    <hyperlink ref="A10" location="'1.3'!A1" display="'1.3'!A1" xr:uid="{23FEE76B-6791-4047-B2AC-00018B3571CA}"/>
    <hyperlink ref="A45" location="'5.1'!A1" display="'5.1'!A1" xr:uid="{C6E68981-32D6-44C1-9593-31F93DEB175A}"/>
    <hyperlink ref="A9" location="'1.2'!A1" display="'1.2'!A1" xr:uid="{71BC99B2-6AA9-4DA2-8779-5C75EE7C2EE3}"/>
    <hyperlink ref="A11" location="'1.4'!A1" display="'1.4'!A1" xr:uid="{E3817729-60D3-44DE-8F4C-4B7C425F693E}"/>
    <hyperlink ref="A12" location="'1.5'!A1" display="'1.5'!A1" xr:uid="{B3C16AF5-A030-4F24-872F-5292B23AB5E1}"/>
    <hyperlink ref="A13" location="'1.6'!A1" display="'1.6'!A1" xr:uid="{E540A672-D43D-4F5D-ABF3-62D06A26972B}"/>
    <hyperlink ref="A14:A21" location="'1.5'!A1" display="'1.5'!A1" xr:uid="{333A2CB0-CC00-411C-9503-FEED2A673EF9}"/>
    <hyperlink ref="A14" location="'1.7'!A1" display="'1.7'!A1" xr:uid="{2AB8BE5C-7A66-4120-86F5-508CC8FA5E7B}"/>
    <hyperlink ref="A15" location="'1.8'!A1" display="'1.8'!A1" xr:uid="{9E63C146-E2FE-4E1E-8A81-8DD8CAA804D5}"/>
    <hyperlink ref="A16" location="'1.9'!A1" display="'1.9'!A1" xr:uid="{DA083983-780A-4D5B-AE4D-17E1C2B2ECC8}"/>
    <hyperlink ref="A17" location="'1.10'!A1" display="'1.10'!A1" xr:uid="{868BED3A-E1E8-4D7A-B951-7D825D08F2D8}"/>
    <hyperlink ref="A18" location="'1.11'!A1" display="'1.11'!A1" xr:uid="{4D9A2EA2-683B-4B0C-A497-1BE83B700695}"/>
    <hyperlink ref="A19" location="'1.12'!A1" display="'1.12'!A1" xr:uid="{517C8084-4484-4EA0-BC4F-3F8A9F4FB901}"/>
    <hyperlink ref="A20" location="'1.13'!A1" display="'1.13'!A1" xr:uid="{1FB4D79C-B20D-4063-8995-7E532D99D818}"/>
    <hyperlink ref="A21" location="'1.14'!A1" display="'1.14'!A1" xr:uid="{68AB95AF-6304-4528-9F00-6BCCA558F99D}"/>
    <hyperlink ref="A46" location="'5.2'!A1" display="'5.2'!A1" xr:uid="{4E278FCF-F147-4A78-9B06-209F05B1FE31}"/>
    <hyperlink ref="A47" location="'5.3'!A1" display="'5.3'!A1" xr:uid="{C78FC538-5AD9-4823-B5CA-4F221665E028}"/>
    <hyperlink ref="A49" location="'5.5'!A1" display="'5.5'!A1" xr:uid="{669C7900-9759-4DE4-A7DF-93EADD95C9C4}"/>
    <hyperlink ref="A51" location="'5.7'!A1" display="'5.7'!A1" xr:uid="{ED63CEA3-B06B-49A2-8D57-EE756D42322D}"/>
    <hyperlink ref="A53" location="'5.9'!A1" display="'5.9'!A1" xr:uid="{30107E47-8E30-46EC-BAEB-246FB4EDC6F5}"/>
    <hyperlink ref="A55" location="'5.11'!A1" display="'5.11'!A1" xr:uid="{9CD976B4-6873-4141-9209-2D4D58208E88}"/>
    <hyperlink ref="A48" location="'5.4'!A1" display="'5.4'!A1" xr:uid="{AD5657C7-5361-4BDF-8180-241D8737D4FA}"/>
    <hyperlink ref="A50" location="'5.6'!A1" display="'5.6'!A1" xr:uid="{68C3672C-02BB-445A-832B-2C6ED74722A4}"/>
    <hyperlink ref="A52" location="'5.8'!A1" display="'5.8'!A1" xr:uid="{4653263E-B4D7-4D61-A888-7BB0A779E84B}"/>
    <hyperlink ref="A54" location="'5.10'!A1" display="'5.10'!A1" xr:uid="{73BB19F9-5AF5-40D5-98D5-9C0C3EACF554}"/>
    <hyperlink ref="A58" location="'6.3'!A1" display="'6.3'!A1" xr:uid="{3DF68F1A-1069-48B8-B189-1B0284E5F9BE}"/>
    <hyperlink ref="A60" location="'6.5'!A1" display="'6.5'!A1" xr:uid="{00680CC5-D996-41FF-9B29-F30B419C3792}"/>
    <hyperlink ref="A62" location="'6.7'!A1" display="'6.7'!A1" xr:uid="{85ED34EB-C6BF-42BD-A4B8-15B318AD5E97}"/>
    <hyperlink ref="A59" location="'6.4'!A1" display="'6.4'!A1" xr:uid="{3BF228D5-3703-4C46-BFB0-7AEB1A771585}"/>
    <hyperlink ref="A61" location="'6.6'!A1" display="'6.6'!A1" xr:uid="{FE45F59D-CF05-4B9D-A058-339369004361}"/>
    <hyperlink ref="A63" location="'6.8'!A1" display="'6.8'!A1" xr:uid="{2830489E-14F2-4C1E-B4B5-1FA357A905D6}"/>
    <hyperlink ref="A66" location="'7.3'!A1" display="'7.3'!A1" xr:uid="{FCD7317C-DA5C-4467-B361-4478F665EF14}"/>
    <hyperlink ref="A68" location="'7.5'!A1" display="'7.5'!A1" xr:uid="{55C7E871-5451-45F9-B655-434BB78EB136}"/>
    <hyperlink ref="A67" location="'7.4'!A1" display="'7.4'!A1" xr:uid="{4144F848-89D9-45B5-B392-BFF05F785031}"/>
    <hyperlink ref="A71" location="'8.3'!A1" display="'8.3'!A1" xr:uid="{78D7999B-7D4B-4A68-A1CB-F877D10A19D1}"/>
    <hyperlink ref="A72" location="'8.4'!A1" display="'8.4'!A1" xr:uid="{BA3F5008-DC9B-4C7D-8CFF-6890C338DEB5}"/>
    <hyperlink ref="A23" location="'3.1'!A1" display="'3.1'!A1" xr:uid="{DBC83F52-C550-4EAE-ABA5-80A3F3EC622C}"/>
    <hyperlink ref="A24" location="'3.2'!A1" display="'3.2'!A1" xr:uid="{5A00CFC8-E4DD-40D4-A7D6-BCFDC04D243D}"/>
    <hyperlink ref="A25" location="'3.3'!A1" display="'3.3'!A1" xr:uid="{5F819453-6739-4BCC-B9BC-4ABB9F289B93}"/>
    <hyperlink ref="A26" location="'3.4'!A1" display="'3.4'!A1" xr:uid="{2E3F6645-A8AC-4790-8B2F-79D4C9E5F28E}"/>
    <hyperlink ref="A27" location="'3.5'!A1" display="'3.5'!A1" xr:uid="{69180034-E598-4B59-8C57-D451858FA37C}"/>
    <hyperlink ref="A32" location="'3.10'!A1" display="'3.10'!A1" xr:uid="{DD4F3BAE-82C1-438C-96EF-4A559B7054BD}"/>
    <hyperlink ref="A33" location="'3.11'!A1" display="'3.11'!A1" xr:uid="{0E7FE2FC-1C0B-49D5-97DE-A37B0C0FB9CC}"/>
    <hyperlink ref="A34" location="'3.12'!A1" display="'3.12'!A1" xr:uid="{D0A4F3F8-BE59-4E64-9FE5-62CB47F57BAE}"/>
    <hyperlink ref="A35" location="'3.13'!A1" display="'3.13'!A1" xr:uid="{F7BCF52B-2E5F-449A-B3FB-59893758A24A}"/>
    <hyperlink ref="A36" location="'3.14'!A1" display="'3.14'!A1" xr:uid="{B80FE7F1-539D-4301-A742-2448619568B3}"/>
    <hyperlink ref="A37" location="'4.1'!A1" display="'4.1'!A1" xr:uid="{D60F2425-5676-427D-B70D-E1CF2EEC26C0}"/>
    <hyperlink ref="A38" location="'4.2'!A1" display="'4.2'!A1" xr:uid="{844E40DA-04B8-453E-B1BF-9B8A122B0BE0}"/>
    <hyperlink ref="A39" location="'4.3'!A1" display="'4.3'!A1" xr:uid="{DB66AFE4-FA91-47BD-888F-0678356177E6}"/>
    <hyperlink ref="A40" location="'4.4'!A1" display="'4.4'!A1" xr:uid="{CF60BBF2-7834-4247-B243-83AB0A723DD5}"/>
    <hyperlink ref="A41" location="'4.5'!A1" display="'4.5'!A1" xr:uid="{DAAF048F-308F-425C-BBDD-CE00BFF1C981}"/>
    <hyperlink ref="A42" location="'4.6'!A1" display="'4.6'!A1" xr:uid="{711B82D0-E9F8-49E0-B0AB-A16DC65EF5E0}"/>
    <hyperlink ref="A43" location="'4.7'!A1" display="'4.7'!A1" xr:uid="{FB5DCDA9-4168-4E9E-B750-30D5196CF12A}"/>
    <hyperlink ref="A44" location="'4.8'!A1" display="'4.8'!A1" xr:uid="{BF85132C-86C5-4CF2-AB75-FAB7B1A61F1C}"/>
  </hyperlinks>
  <pageMargins left="0.7" right="0.7" top="0.75" bottom="0.75" header="0.3" footer="0.3"/>
  <pageSetup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640D7-091F-41B7-9E46-0923AA7CD599}">
  <sheetPr>
    <tabColor theme="9" tint="-0.499984740745262"/>
  </sheetPr>
  <dimension ref="A1:F40"/>
  <sheetViews>
    <sheetView workbookViewId="0">
      <selection activeCell="N31" sqref="N31"/>
    </sheetView>
  </sheetViews>
  <sheetFormatPr defaultColWidth="10.85546875" defaultRowHeight="12.75" x14ac:dyDescent="0.2"/>
  <cols>
    <col min="1" max="1" width="5" style="263" bestFit="1" customWidth="1"/>
    <col min="2" max="2" width="7" style="263" bestFit="1" customWidth="1"/>
    <col min="3" max="3" width="18" style="263" bestFit="1" customWidth="1"/>
    <col min="4" max="4" width="13" style="263" bestFit="1" customWidth="1"/>
    <col min="5" max="5" width="11" style="263" bestFit="1" customWidth="1"/>
    <col min="6" max="6" width="13.5703125" style="268" bestFit="1" customWidth="1"/>
    <col min="7" max="16384" width="10.85546875" style="263"/>
  </cols>
  <sheetData>
    <row r="1" spans="1:6" ht="42.95" customHeight="1" x14ac:dyDescent="0.2">
      <c r="A1" s="259" t="s">
        <v>48</v>
      </c>
      <c r="B1" s="259" t="s">
        <v>1013</v>
      </c>
      <c r="C1" s="260" t="s">
        <v>1014</v>
      </c>
      <c r="D1" s="259" t="s">
        <v>1731</v>
      </c>
      <c r="E1" s="261" t="s">
        <v>1732</v>
      </c>
      <c r="F1" s="262" t="s">
        <v>1733</v>
      </c>
    </row>
    <row r="2" spans="1:6" ht="14.1" customHeight="1" x14ac:dyDescent="0.2">
      <c r="A2" s="264">
        <v>2019</v>
      </c>
      <c r="B2" s="265">
        <v>10</v>
      </c>
      <c r="C2" s="266" t="s">
        <v>1017</v>
      </c>
      <c r="D2" s="265">
        <v>202628</v>
      </c>
      <c r="E2" s="265">
        <v>862447.6</v>
      </c>
      <c r="F2" s="267">
        <v>4.2656780000000003</v>
      </c>
    </row>
    <row r="3" spans="1:6" ht="14.1" customHeight="1" x14ac:dyDescent="0.2">
      <c r="A3" s="264">
        <v>2019</v>
      </c>
      <c r="B3" s="265">
        <v>11</v>
      </c>
      <c r="C3" s="266" t="s">
        <v>1018</v>
      </c>
      <c r="D3" s="265">
        <v>189019</v>
      </c>
      <c r="E3" s="265">
        <v>781893.5</v>
      </c>
      <c r="F3" s="267">
        <v>4.1464359999999996</v>
      </c>
    </row>
    <row r="4" spans="1:6" ht="14.1" customHeight="1" x14ac:dyDescent="0.2">
      <c r="A4" s="264">
        <v>2019</v>
      </c>
      <c r="B4" s="265">
        <v>12</v>
      </c>
      <c r="C4" s="266" t="s">
        <v>1019</v>
      </c>
      <c r="D4" s="265">
        <v>203342</v>
      </c>
      <c r="E4" s="265">
        <v>839375.8</v>
      </c>
      <c r="F4" s="267">
        <v>4.1330239999999998</v>
      </c>
    </row>
    <row r="5" spans="1:6" ht="14.1" customHeight="1" x14ac:dyDescent="0.2">
      <c r="A5" s="264">
        <v>2019</v>
      </c>
      <c r="B5" s="265">
        <v>1</v>
      </c>
      <c r="C5" s="266" t="s">
        <v>1020</v>
      </c>
      <c r="D5" s="265">
        <v>205348</v>
      </c>
      <c r="E5" s="265">
        <v>889824.3</v>
      </c>
      <c r="F5" s="267">
        <v>4.340776</v>
      </c>
    </row>
    <row r="6" spans="1:6" ht="14.1" customHeight="1" x14ac:dyDescent="0.2">
      <c r="A6" s="264">
        <v>2019</v>
      </c>
      <c r="B6" s="265">
        <v>2</v>
      </c>
      <c r="C6" s="266" t="s">
        <v>1021</v>
      </c>
      <c r="D6" s="265">
        <v>184103</v>
      </c>
      <c r="E6" s="265">
        <v>788674.9</v>
      </c>
      <c r="F6" s="267">
        <v>4.2909170000000003</v>
      </c>
    </row>
    <row r="7" spans="1:6" ht="14.1" customHeight="1" x14ac:dyDescent="0.2">
      <c r="A7" s="264">
        <v>2019</v>
      </c>
      <c r="B7" s="265">
        <v>3</v>
      </c>
      <c r="C7" s="266" t="s">
        <v>1022</v>
      </c>
      <c r="D7" s="265">
        <v>203642</v>
      </c>
      <c r="E7" s="265">
        <v>863999.9</v>
      </c>
      <c r="F7" s="267">
        <v>4.2496679999999998</v>
      </c>
    </row>
    <row r="8" spans="1:6" ht="14.1" customHeight="1" x14ac:dyDescent="0.2">
      <c r="A8" s="264">
        <v>2019</v>
      </c>
      <c r="B8" s="265">
        <v>4</v>
      </c>
      <c r="C8" s="266" t="s">
        <v>1023</v>
      </c>
      <c r="D8" s="265">
        <v>200363</v>
      </c>
      <c r="E8" s="265">
        <v>1068480</v>
      </c>
      <c r="F8" s="267">
        <v>5.3409829999999996</v>
      </c>
    </row>
    <row r="9" spans="1:6" ht="14.1" customHeight="1" x14ac:dyDescent="0.2">
      <c r="A9" s="264">
        <v>2019</v>
      </c>
      <c r="B9" s="265">
        <v>5</v>
      </c>
      <c r="C9" s="266" t="s">
        <v>1024</v>
      </c>
      <c r="D9" s="265">
        <v>207395</v>
      </c>
      <c r="E9" s="265">
        <v>1064845</v>
      </c>
      <c r="F9" s="267">
        <v>5.141769</v>
      </c>
    </row>
    <row r="10" spans="1:6" ht="14.1" customHeight="1" x14ac:dyDescent="0.2">
      <c r="A10" s="264">
        <v>2019</v>
      </c>
      <c r="B10" s="265">
        <v>6</v>
      </c>
      <c r="C10" s="266" t="s">
        <v>1025</v>
      </c>
      <c r="D10" s="265">
        <v>199681</v>
      </c>
      <c r="E10" s="265">
        <v>995806.1</v>
      </c>
      <c r="F10" s="267">
        <v>4.9940629999999997</v>
      </c>
    </row>
    <row r="11" spans="1:6" ht="14.1" customHeight="1" x14ac:dyDescent="0.2">
      <c r="A11" s="264">
        <v>2019</v>
      </c>
      <c r="B11" s="265">
        <v>7</v>
      </c>
      <c r="C11" s="266" t="s">
        <v>1026</v>
      </c>
      <c r="D11" s="265">
        <v>213553</v>
      </c>
      <c r="E11" s="265">
        <v>873121.3</v>
      </c>
      <c r="F11" s="267">
        <v>4.0947009999999997</v>
      </c>
    </row>
    <row r="12" spans="1:6" ht="14.1" customHeight="1" x14ac:dyDescent="0.2">
      <c r="A12" s="264">
        <v>2019</v>
      </c>
      <c r="B12" s="265">
        <v>8</v>
      </c>
      <c r="C12" s="266" t="s">
        <v>1027</v>
      </c>
      <c r="D12" s="265">
        <v>208186</v>
      </c>
      <c r="E12" s="265">
        <v>854550</v>
      </c>
      <c r="F12" s="267">
        <v>4.1114769999999998</v>
      </c>
    </row>
    <row r="13" spans="1:6" ht="14.1" customHeight="1" x14ac:dyDescent="0.2">
      <c r="A13" s="264">
        <v>2019</v>
      </c>
      <c r="B13" s="265">
        <v>9</v>
      </c>
      <c r="C13" s="266" t="s">
        <v>1028</v>
      </c>
      <c r="D13" s="265">
        <v>201859</v>
      </c>
      <c r="E13" s="265">
        <v>856884.1</v>
      </c>
      <c r="F13" s="267">
        <v>4.2513240000000003</v>
      </c>
    </row>
    <row r="14" spans="1:6" ht="14.1" customHeight="1" x14ac:dyDescent="0.2">
      <c r="A14" s="264">
        <v>2020</v>
      </c>
      <c r="B14" s="265">
        <v>10</v>
      </c>
      <c r="C14" s="266" t="s">
        <v>1029</v>
      </c>
      <c r="D14" s="265">
        <v>198980</v>
      </c>
      <c r="E14" s="265">
        <v>834477.2</v>
      </c>
      <c r="F14" s="267">
        <v>4.3849</v>
      </c>
    </row>
    <row r="15" spans="1:6" ht="14.1" customHeight="1" x14ac:dyDescent="0.2">
      <c r="A15" s="264">
        <v>2020</v>
      </c>
      <c r="B15" s="265">
        <v>11</v>
      </c>
      <c r="C15" s="266" t="s">
        <v>1030</v>
      </c>
      <c r="D15" s="265">
        <v>186039</v>
      </c>
      <c r="E15" s="265">
        <v>757609.2</v>
      </c>
      <c r="F15" s="267">
        <v>4.2558730000000002</v>
      </c>
    </row>
    <row r="16" spans="1:6" ht="14.1" customHeight="1" x14ac:dyDescent="0.2">
      <c r="A16" s="264">
        <v>2020</v>
      </c>
      <c r="B16" s="265">
        <v>12</v>
      </c>
      <c r="C16" s="266" t="s">
        <v>1031</v>
      </c>
      <c r="D16" s="265">
        <v>196803</v>
      </c>
      <c r="E16" s="265">
        <v>786778.4</v>
      </c>
      <c r="F16" s="267">
        <v>4.1788790000000002</v>
      </c>
    </row>
    <row r="17" spans="1:6" ht="14.1" customHeight="1" x14ac:dyDescent="0.2">
      <c r="A17" s="264">
        <v>2020</v>
      </c>
      <c r="B17" s="265">
        <v>1</v>
      </c>
      <c r="C17" s="266" t="s">
        <v>1032</v>
      </c>
      <c r="D17" s="265">
        <v>214340</v>
      </c>
      <c r="E17" s="265">
        <v>909634.8</v>
      </c>
      <c r="F17" s="267">
        <v>4.4378270000000004</v>
      </c>
    </row>
    <row r="18" spans="1:6" ht="14.1" customHeight="1" x14ac:dyDescent="0.2">
      <c r="A18" s="264">
        <v>2020</v>
      </c>
      <c r="B18" s="265">
        <v>2</v>
      </c>
      <c r="C18" s="266" t="s">
        <v>1033</v>
      </c>
      <c r="D18" s="265">
        <v>193990</v>
      </c>
      <c r="E18" s="265">
        <v>818032.2</v>
      </c>
      <c r="F18" s="267">
        <v>4.4051039999999997</v>
      </c>
    </row>
    <row r="19" spans="1:6" ht="14.1" customHeight="1" x14ac:dyDescent="0.2">
      <c r="A19" s="264">
        <v>2020</v>
      </c>
      <c r="B19" s="265">
        <v>3</v>
      </c>
      <c r="C19" s="266" t="s">
        <v>1034</v>
      </c>
      <c r="D19" s="265">
        <v>156997</v>
      </c>
      <c r="E19" s="265">
        <v>627531.6</v>
      </c>
      <c r="F19" s="267">
        <v>4.17828</v>
      </c>
    </row>
    <row r="20" spans="1:6" ht="14.1" customHeight="1" x14ac:dyDescent="0.2">
      <c r="A20" s="264">
        <v>2020</v>
      </c>
      <c r="B20" s="265">
        <v>4</v>
      </c>
      <c r="C20" s="266" t="s">
        <v>1035</v>
      </c>
      <c r="D20" s="265">
        <v>95690</v>
      </c>
      <c r="E20" s="265">
        <v>388885.5</v>
      </c>
      <c r="F20" s="267">
        <v>4.2513230000000002</v>
      </c>
    </row>
    <row r="21" spans="1:6" ht="14.1" customHeight="1" x14ac:dyDescent="0.2">
      <c r="A21" s="264">
        <v>2020</v>
      </c>
      <c r="B21" s="265">
        <v>5</v>
      </c>
      <c r="C21" s="266" t="s">
        <v>1036</v>
      </c>
      <c r="D21" s="265">
        <v>120359</v>
      </c>
      <c r="E21" s="265">
        <v>526715.9</v>
      </c>
      <c r="F21" s="267">
        <v>4.5705989999999996</v>
      </c>
    </row>
    <row r="22" spans="1:6" ht="14.1" customHeight="1" x14ac:dyDescent="0.2">
      <c r="A22" s="264">
        <v>2020</v>
      </c>
      <c r="B22" s="265">
        <v>6</v>
      </c>
      <c r="C22" s="266" t="s">
        <v>1037</v>
      </c>
      <c r="D22" s="265">
        <v>138688</v>
      </c>
      <c r="E22" s="265">
        <v>592020</v>
      </c>
      <c r="F22" s="267">
        <v>4.4405609999999998</v>
      </c>
    </row>
    <row r="23" spans="1:6" ht="14.1" customHeight="1" x14ac:dyDescent="0.2">
      <c r="A23" s="264">
        <v>2020</v>
      </c>
      <c r="B23" s="265">
        <v>7</v>
      </c>
      <c r="C23" s="266" t="s">
        <v>1038</v>
      </c>
      <c r="D23" s="265">
        <v>160018</v>
      </c>
      <c r="E23" s="265">
        <v>708968.2</v>
      </c>
      <c r="F23" s="267">
        <v>4.613696</v>
      </c>
    </row>
    <row r="24" spans="1:6" ht="14.1" customHeight="1" x14ac:dyDescent="0.2">
      <c r="A24" s="264">
        <v>2020</v>
      </c>
      <c r="B24" s="265">
        <v>8</v>
      </c>
      <c r="C24" s="266" t="s">
        <v>1039</v>
      </c>
      <c r="D24" s="265">
        <v>164343</v>
      </c>
      <c r="E24" s="265">
        <v>724821.2</v>
      </c>
      <c r="F24" s="267">
        <v>4.5939889999999997</v>
      </c>
    </row>
    <row r="25" spans="1:6" ht="14.1" customHeight="1" x14ac:dyDescent="0.2">
      <c r="A25" s="264">
        <v>2020</v>
      </c>
      <c r="B25" s="265">
        <v>9</v>
      </c>
      <c r="C25" s="266" t="s">
        <v>1040</v>
      </c>
      <c r="D25" s="265">
        <v>154365</v>
      </c>
      <c r="E25" s="265">
        <v>708140.3</v>
      </c>
      <c r="F25" s="267">
        <v>4.7790160000000004</v>
      </c>
    </row>
    <row r="26" spans="1:6" ht="14.1" customHeight="1" x14ac:dyDescent="0.2">
      <c r="A26" s="264">
        <v>2021</v>
      </c>
      <c r="B26" s="265">
        <v>10</v>
      </c>
      <c r="C26" s="266" t="s">
        <v>1041</v>
      </c>
      <c r="D26" s="265">
        <v>151157</v>
      </c>
      <c r="E26" s="265">
        <v>726867.3</v>
      </c>
      <c r="F26" s="267">
        <v>5.0095270000000003</v>
      </c>
    </row>
    <row r="27" spans="1:6" ht="14.1" customHeight="1" x14ac:dyDescent="0.2">
      <c r="A27" s="264">
        <v>2021</v>
      </c>
      <c r="B27" s="265">
        <v>11</v>
      </c>
      <c r="C27" s="266" t="s">
        <v>1042</v>
      </c>
      <c r="D27" s="265">
        <v>144421</v>
      </c>
      <c r="E27" s="265">
        <v>686190.6</v>
      </c>
      <c r="F27" s="267">
        <v>4.9495129999999996</v>
      </c>
    </row>
    <row r="28" spans="1:6" ht="14.1" customHeight="1" x14ac:dyDescent="0.2">
      <c r="A28" s="264">
        <v>2021</v>
      </c>
      <c r="B28" s="265">
        <v>12</v>
      </c>
      <c r="C28" s="266" t="s">
        <v>1043</v>
      </c>
      <c r="D28" s="265">
        <v>143826</v>
      </c>
      <c r="E28" s="265">
        <v>689316.1</v>
      </c>
      <c r="F28" s="267">
        <v>4.9873820000000002</v>
      </c>
    </row>
    <row r="29" spans="1:6" ht="14.1" customHeight="1" x14ac:dyDescent="0.2">
      <c r="A29" s="264">
        <v>2021</v>
      </c>
      <c r="B29" s="265">
        <v>1</v>
      </c>
      <c r="C29" s="266" t="s">
        <v>1044</v>
      </c>
      <c r="D29" s="265">
        <v>141780</v>
      </c>
      <c r="E29" s="265">
        <v>712392.6</v>
      </c>
      <c r="F29" s="267">
        <v>5.2326790000000001</v>
      </c>
    </row>
    <row r="30" spans="1:6" ht="14.1" customHeight="1" x14ac:dyDescent="0.2">
      <c r="A30" s="264">
        <v>2021</v>
      </c>
      <c r="B30" s="265">
        <v>2</v>
      </c>
      <c r="C30" s="266" t="s">
        <v>1045</v>
      </c>
      <c r="D30" s="265">
        <v>128043</v>
      </c>
      <c r="E30" s="265">
        <v>653867.9</v>
      </c>
      <c r="F30" s="267">
        <v>5.314012</v>
      </c>
    </row>
    <row r="31" spans="1:6" ht="14.1" customHeight="1" x14ac:dyDescent="0.2">
      <c r="A31" s="264">
        <v>2021</v>
      </c>
      <c r="B31" s="265">
        <v>3</v>
      </c>
      <c r="C31" s="266" t="s">
        <v>223</v>
      </c>
      <c r="D31" s="265">
        <v>150118</v>
      </c>
      <c r="E31" s="265">
        <v>771622.8</v>
      </c>
      <c r="F31" s="267">
        <v>5.3331220000000004</v>
      </c>
    </row>
    <row r="32" spans="1:6" ht="14.1" customHeight="1" x14ac:dyDescent="0.2">
      <c r="A32" s="264">
        <v>2021</v>
      </c>
      <c r="B32" s="265">
        <v>4</v>
      </c>
      <c r="C32" s="266" t="s">
        <v>1046</v>
      </c>
      <c r="D32" s="265">
        <v>158318</v>
      </c>
      <c r="E32" s="265">
        <v>790300.4</v>
      </c>
      <c r="F32" s="267">
        <v>5.1831129999999996</v>
      </c>
    </row>
    <row r="33" spans="1:6" ht="14.1" customHeight="1" x14ac:dyDescent="0.2">
      <c r="A33" s="264">
        <v>2021</v>
      </c>
      <c r="B33" s="265">
        <v>5</v>
      </c>
      <c r="C33" s="266" t="s">
        <v>1047</v>
      </c>
      <c r="D33" s="265">
        <v>174878</v>
      </c>
      <c r="E33" s="265">
        <v>846987.4</v>
      </c>
      <c r="F33" s="267">
        <v>5.0247830000000002</v>
      </c>
    </row>
    <row r="34" spans="1:6" ht="14.1" customHeight="1" x14ac:dyDescent="0.2">
      <c r="A34" s="264">
        <v>2021</v>
      </c>
      <c r="B34" s="265">
        <v>6</v>
      </c>
      <c r="C34" s="266" t="s">
        <v>1048</v>
      </c>
      <c r="D34" s="265">
        <v>181668</v>
      </c>
      <c r="E34" s="265">
        <v>888407.4</v>
      </c>
      <c r="F34" s="267">
        <v>5.0726139999999997</v>
      </c>
    </row>
    <row r="35" spans="1:6" ht="14.1" customHeight="1" x14ac:dyDescent="0.2">
      <c r="A35" s="264">
        <v>2021</v>
      </c>
      <c r="B35" s="265">
        <v>7</v>
      </c>
      <c r="C35" s="266" t="s">
        <v>1049</v>
      </c>
      <c r="D35" s="265">
        <v>189708</v>
      </c>
      <c r="E35" s="265">
        <v>928364.2</v>
      </c>
      <c r="F35" s="267">
        <v>5.0786619999999996</v>
      </c>
    </row>
    <row r="36" spans="1:6" ht="14.1" customHeight="1" x14ac:dyDescent="0.2">
      <c r="A36" s="264">
        <v>2021</v>
      </c>
      <c r="B36" s="265">
        <v>8</v>
      </c>
      <c r="C36" s="266" t="s">
        <v>1050</v>
      </c>
      <c r="D36" s="265">
        <v>191187</v>
      </c>
      <c r="E36" s="265">
        <v>968505.6</v>
      </c>
      <c r="F36" s="267">
        <v>5.2557619999999998</v>
      </c>
    </row>
    <row r="37" spans="1:6" ht="14.1" customHeight="1" x14ac:dyDescent="0.2">
      <c r="A37" s="264">
        <v>2021</v>
      </c>
      <c r="B37" s="265">
        <v>9</v>
      </c>
      <c r="C37" s="266" t="s">
        <v>1051</v>
      </c>
      <c r="D37" s="265">
        <v>182462</v>
      </c>
      <c r="E37" s="265">
        <v>978447.3</v>
      </c>
      <c r="F37" s="267">
        <v>5.5647029999999997</v>
      </c>
    </row>
    <row r="39" spans="1:6" x14ac:dyDescent="0.2">
      <c r="A39" s="263" t="s">
        <v>1734</v>
      </c>
    </row>
    <row r="40" spans="1:6" x14ac:dyDescent="0.2">
      <c r="A40" s="263" t="s">
        <v>1735</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D0C81-6D4F-4A65-924C-4338B53AFCE9}">
  <sheetPr>
    <tabColor theme="9" tint="-0.499984740745262"/>
  </sheetPr>
  <dimension ref="A1:M74"/>
  <sheetViews>
    <sheetView workbookViewId="0">
      <selection activeCell="I10" sqref="I10"/>
    </sheetView>
  </sheetViews>
  <sheetFormatPr defaultColWidth="9.140625" defaultRowHeight="15" x14ac:dyDescent="0.25"/>
  <cols>
    <col min="1" max="1" width="39.28515625" style="251" bestFit="1" customWidth="1"/>
    <col min="2" max="7" width="15.85546875" style="252" customWidth="1"/>
    <col min="8" max="16384" width="9.140625" style="251"/>
  </cols>
  <sheetData>
    <row r="1" spans="1:13" ht="18.75" x14ac:dyDescent="0.3">
      <c r="A1" s="28" t="s">
        <v>813</v>
      </c>
      <c r="B1" s="32"/>
      <c r="C1" s="32"/>
    </row>
    <row r="2" spans="1:13" ht="15.75" x14ac:dyDescent="0.25">
      <c r="A2" s="78" t="s">
        <v>946</v>
      </c>
      <c r="B2"/>
      <c r="C2"/>
    </row>
    <row r="3" spans="1:13" ht="15.75" x14ac:dyDescent="0.25">
      <c r="A3" s="364" t="s">
        <v>973</v>
      </c>
      <c r="B3" s="364"/>
      <c r="C3" s="364"/>
    </row>
    <row r="5" spans="1:13" x14ac:dyDescent="0.25">
      <c r="A5" s="365" t="s">
        <v>1012</v>
      </c>
      <c r="B5" s="366" t="s">
        <v>1011</v>
      </c>
      <c r="C5" s="366"/>
      <c r="D5" s="366"/>
      <c r="E5" s="366"/>
      <c r="F5" s="366"/>
      <c r="G5" s="366"/>
    </row>
    <row r="6" spans="1:13" s="257" customFormat="1" x14ac:dyDescent="0.25">
      <c r="A6" s="365"/>
      <c r="B6" s="258" t="s">
        <v>1010</v>
      </c>
      <c r="C6" s="258" t="s">
        <v>1009</v>
      </c>
      <c r="D6" s="258" t="s">
        <v>1008</v>
      </c>
      <c r="E6" s="258" t="s">
        <v>1007</v>
      </c>
      <c r="F6" s="258" t="s">
        <v>1006</v>
      </c>
      <c r="G6" s="258" t="s">
        <v>1005</v>
      </c>
    </row>
    <row r="7" spans="1:13" x14ac:dyDescent="0.25">
      <c r="A7" s="256" t="s">
        <v>594</v>
      </c>
      <c r="B7" s="255">
        <v>57335</v>
      </c>
      <c r="C7" s="255">
        <v>68675</v>
      </c>
      <c r="D7" s="255">
        <v>68664</v>
      </c>
      <c r="E7" s="255">
        <v>68991</v>
      </c>
      <c r="F7" s="255">
        <v>69027</v>
      </c>
      <c r="G7" s="255">
        <v>57903</v>
      </c>
      <c r="I7" s="254"/>
      <c r="J7" s="254"/>
      <c r="K7" s="254"/>
      <c r="L7" s="254"/>
      <c r="M7" s="254"/>
    </row>
    <row r="8" spans="1:13" x14ac:dyDescent="0.25">
      <c r="A8" s="256" t="s">
        <v>598</v>
      </c>
      <c r="B8" s="255">
        <v>12208</v>
      </c>
      <c r="C8" s="255">
        <v>12828</v>
      </c>
      <c r="D8" s="255">
        <v>12907</v>
      </c>
      <c r="E8" s="255">
        <v>14606</v>
      </c>
      <c r="F8" s="255">
        <v>22370</v>
      </c>
      <c r="G8" s="255">
        <v>27304</v>
      </c>
      <c r="I8" s="254"/>
      <c r="J8" s="254"/>
      <c r="K8" s="254"/>
      <c r="L8" s="254"/>
      <c r="M8" s="254"/>
    </row>
    <row r="9" spans="1:13" x14ac:dyDescent="0.25">
      <c r="A9" s="256" t="s">
        <v>600</v>
      </c>
      <c r="B9" s="255">
        <v>45543</v>
      </c>
      <c r="C9" s="255">
        <v>48467</v>
      </c>
      <c r="D9" s="255">
        <v>31390</v>
      </c>
      <c r="E9" s="255">
        <v>33046</v>
      </c>
      <c r="F9" s="255">
        <v>32400</v>
      </c>
      <c r="G9" s="255">
        <v>28653</v>
      </c>
      <c r="I9" s="254"/>
      <c r="J9" s="254"/>
      <c r="K9" s="254"/>
      <c r="L9" s="254"/>
      <c r="M9" s="254"/>
    </row>
    <row r="10" spans="1:13" x14ac:dyDescent="0.25">
      <c r="A10" s="256" t="s">
        <v>1004</v>
      </c>
      <c r="B10" s="255">
        <v>17488</v>
      </c>
      <c r="C10" s="255">
        <v>14509</v>
      </c>
      <c r="D10" s="255"/>
      <c r="E10" s="255"/>
      <c r="F10" s="255"/>
      <c r="G10" s="255"/>
      <c r="I10" s="254"/>
      <c r="J10" s="254"/>
      <c r="K10" s="254"/>
      <c r="L10" s="254"/>
      <c r="M10" s="254"/>
    </row>
    <row r="11" spans="1:13" x14ac:dyDescent="0.25">
      <c r="A11" s="256" t="s">
        <v>604</v>
      </c>
      <c r="B11" s="255">
        <v>444284</v>
      </c>
      <c r="C11" s="255">
        <v>446177</v>
      </c>
      <c r="D11" s="255">
        <v>436700</v>
      </c>
      <c r="E11" s="255">
        <v>434209</v>
      </c>
      <c r="F11" s="255">
        <v>437771</v>
      </c>
      <c r="G11" s="255">
        <v>343851</v>
      </c>
      <c r="I11" s="254"/>
      <c r="J11" s="254"/>
      <c r="K11" s="254"/>
      <c r="L11" s="254"/>
      <c r="M11" s="254"/>
    </row>
    <row r="12" spans="1:13" x14ac:dyDescent="0.25">
      <c r="A12" s="256" t="s">
        <v>608</v>
      </c>
      <c r="B12" s="255">
        <v>41017</v>
      </c>
      <c r="C12" s="255">
        <v>43061</v>
      </c>
      <c r="D12" s="255">
        <v>28352</v>
      </c>
      <c r="E12" s="255">
        <v>58522</v>
      </c>
      <c r="F12" s="255">
        <v>32953</v>
      </c>
      <c r="G12" s="255">
        <v>28316</v>
      </c>
      <c r="I12" s="254"/>
      <c r="J12" s="254"/>
      <c r="K12" s="254"/>
      <c r="L12" s="254"/>
      <c r="M12" s="254"/>
    </row>
    <row r="13" spans="1:13" x14ac:dyDescent="0.25">
      <c r="A13" s="256" t="s">
        <v>612</v>
      </c>
      <c r="B13" s="255">
        <v>163969</v>
      </c>
      <c r="C13" s="255">
        <v>151961</v>
      </c>
      <c r="D13" s="255">
        <v>134604</v>
      </c>
      <c r="E13" s="255">
        <v>133350</v>
      </c>
      <c r="F13" s="255">
        <v>130889</v>
      </c>
      <c r="G13" s="255">
        <v>114290</v>
      </c>
      <c r="I13" s="254"/>
      <c r="J13" s="254"/>
      <c r="K13" s="254"/>
      <c r="L13" s="254"/>
      <c r="M13" s="254"/>
    </row>
    <row r="14" spans="1:13" x14ac:dyDescent="0.25">
      <c r="A14" s="256" t="s">
        <v>617</v>
      </c>
      <c r="B14" s="255">
        <v>264169</v>
      </c>
      <c r="C14" s="255">
        <v>279858</v>
      </c>
      <c r="D14" s="255">
        <v>286342</v>
      </c>
      <c r="E14" s="255">
        <v>306908</v>
      </c>
      <c r="F14" s="255">
        <v>307375</v>
      </c>
      <c r="G14" s="255">
        <v>247671</v>
      </c>
      <c r="I14" s="254"/>
      <c r="J14" s="254"/>
      <c r="K14" s="254"/>
      <c r="L14" s="254"/>
      <c r="M14" s="254"/>
    </row>
    <row r="15" spans="1:13" x14ac:dyDescent="0.25">
      <c r="A15" s="256" t="s">
        <v>1003</v>
      </c>
      <c r="B15" s="255">
        <v>34779</v>
      </c>
      <c r="C15" s="255">
        <v>38840</v>
      </c>
      <c r="D15" s="255">
        <v>38100</v>
      </c>
      <c r="E15" s="255">
        <v>39754</v>
      </c>
      <c r="F15" s="255">
        <v>40983</v>
      </c>
      <c r="G15" s="255">
        <v>37816</v>
      </c>
      <c r="I15" s="254"/>
      <c r="J15" s="254"/>
      <c r="K15" s="254"/>
      <c r="L15" s="254"/>
      <c r="M15" s="254"/>
    </row>
    <row r="16" spans="1:13" x14ac:dyDescent="0.25">
      <c r="A16" s="256" t="s">
        <v>621</v>
      </c>
      <c r="B16" s="255">
        <v>46920</v>
      </c>
      <c r="C16" s="255">
        <v>50251</v>
      </c>
      <c r="D16" s="255">
        <v>54079</v>
      </c>
      <c r="E16" s="255">
        <v>64582</v>
      </c>
      <c r="F16" s="255">
        <v>66488</v>
      </c>
      <c r="G16" s="255">
        <v>57969</v>
      </c>
      <c r="I16" s="254"/>
      <c r="J16" s="254"/>
      <c r="K16" s="254"/>
      <c r="L16" s="254"/>
      <c r="M16" s="254"/>
    </row>
    <row r="17" spans="1:13" x14ac:dyDescent="0.25">
      <c r="A17" s="256" t="s">
        <v>1002</v>
      </c>
      <c r="B17" s="255">
        <v>122175</v>
      </c>
      <c r="C17" s="255">
        <v>130049</v>
      </c>
      <c r="D17" s="255">
        <v>134230</v>
      </c>
      <c r="E17" s="255">
        <v>132673</v>
      </c>
      <c r="F17" s="255">
        <v>129717</v>
      </c>
      <c r="G17" s="255">
        <v>115801</v>
      </c>
      <c r="I17" s="254"/>
      <c r="J17" s="254"/>
      <c r="K17" s="254"/>
      <c r="L17" s="254"/>
      <c r="M17" s="254"/>
    </row>
    <row r="18" spans="1:13" x14ac:dyDescent="0.25">
      <c r="A18" s="256" t="s">
        <v>633</v>
      </c>
      <c r="B18" s="255">
        <v>647702</v>
      </c>
      <c r="C18" s="255">
        <v>686080</v>
      </c>
      <c r="D18" s="255">
        <v>687962</v>
      </c>
      <c r="E18" s="255">
        <v>732556</v>
      </c>
      <c r="F18" s="255">
        <v>742287</v>
      </c>
      <c r="G18" s="255">
        <v>549790</v>
      </c>
      <c r="I18" s="254"/>
      <c r="J18" s="254"/>
      <c r="K18" s="254"/>
      <c r="L18" s="254"/>
      <c r="M18" s="254"/>
    </row>
    <row r="19" spans="1:13" x14ac:dyDescent="0.25">
      <c r="A19" s="256" t="s">
        <v>641</v>
      </c>
      <c r="B19" s="255">
        <v>239961</v>
      </c>
      <c r="C19" s="255">
        <v>249131</v>
      </c>
      <c r="D19" s="255">
        <v>249923</v>
      </c>
      <c r="E19" s="255">
        <v>256469</v>
      </c>
      <c r="F19" s="255">
        <v>295127</v>
      </c>
      <c r="G19" s="255">
        <v>216710</v>
      </c>
      <c r="I19" s="254"/>
      <c r="J19" s="254"/>
      <c r="K19" s="254"/>
      <c r="L19" s="254"/>
      <c r="M19" s="254"/>
    </row>
    <row r="20" spans="1:13" x14ac:dyDescent="0.25">
      <c r="A20" s="256" t="s">
        <v>644</v>
      </c>
      <c r="B20" s="255">
        <v>1568545</v>
      </c>
      <c r="C20" s="255">
        <v>1643197</v>
      </c>
      <c r="D20" s="255">
        <v>1691318</v>
      </c>
      <c r="E20" s="255">
        <v>1581337</v>
      </c>
      <c r="F20" s="255">
        <v>1925880</v>
      </c>
      <c r="G20" s="255">
        <v>1770002</v>
      </c>
      <c r="I20" s="254"/>
      <c r="J20" s="254"/>
      <c r="K20" s="254"/>
      <c r="L20" s="254"/>
      <c r="M20" s="254"/>
    </row>
    <row r="21" spans="1:13" x14ac:dyDescent="0.25">
      <c r="A21" s="256" t="s">
        <v>647</v>
      </c>
      <c r="B21" s="255">
        <v>33866</v>
      </c>
      <c r="C21" s="255">
        <v>31953</v>
      </c>
      <c r="D21" s="255">
        <v>33169</v>
      </c>
      <c r="E21" s="255">
        <v>32634</v>
      </c>
      <c r="F21" s="255">
        <v>31881</v>
      </c>
      <c r="G21" s="255">
        <v>27159</v>
      </c>
      <c r="I21" s="254"/>
      <c r="J21" s="254"/>
      <c r="K21" s="254"/>
      <c r="L21" s="254"/>
      <c r="M21" s="254"/>
    </row>
    <row r="22" spans="1:13" x14ac:dyDescent="0.25">
      <c r="A22" s="256" t="s">
        <v>1001</v>
      </c>
      <c r="B22" s="255">
        <v>375864</v>
      </c>
      <c r="C22" s="255">
        <v>558705</v>
      </c>
      <c r="D22" s="255">
        <v>633183</v>
      </c>
      <c r="E22" s="255">
        <v>667129</v>
      </c>
      <c r="F22" s="255">
        <v>682533</v>
      </c>
      <c r="G22" s="255">
        <v>615174</v>
      </c>
      <c r="I22" s="254"/>
      <c r="J22" s="254"/>
      <c r="K22" s="254"/>
      <c r="L22" s="254"/>
      <c r="M22" s="254"/>
    </row>
    <row r="23" spans="1:13" x14ac:dyDescent="0.25">
      <c r="A23" s="256" t="s">
        <v>1000</v>
      </c>
      <c r="B23" s="255">
        <v>678717</v>
      </c>
      <c r="C23" s="255">
        <v>717164</v>
      </c>
      <c r="D23" s="255">
        <v>664165</v>
      </c>
      <c r="E23" s="255">
        <v>658611</v>
      </c>
      <c r="F23" s="255">
        <v>674918</v>
      </c>
      <c r="G23" s="255">
        <v>718258</v>
      </c>
      <c r="I23" s="254"/>
      <c r="J23" s="254"/>
      <c r="K23" s="254"/>
      <c r="L23" s="254"/>
      <c r="M23" s="254"/>
    </row>
    <row r="24" spans="1:13" x14ac:dyDescent="0.25">
      <c r="A24" s="256" t="s">
        <v>653</v>
      </c>
      <c r="B24" s="255">
        <v>146989</v>
      </c>
      <c r="C24" s="255">
        <v>153897</v>
      </c>
      <c r="D24" s="255">
        <v>150008</v>
      </c>
      <c r="E24" s="255">
        <v>149973</v>
      </c>
      <c r="F24" s="255">
        <v>153184</v>
      </c>
      <c r="G24" s="255">
        <v>117524</v>
      </c>
      <c r="I24" s="254"/>
      <c r="J24" s="254"/>
      <c r="K24" s="254"/>
      <c r="L24" s="254"/>
      <c r="M24" s="254"/>
    </row>
    <row r="25" spans="1:13" x14ac:dyDescent="0.25">
      <c r="A25" s="256" t="s">
        <v>999</v>
      </c>
      <c r="B25" s="255">
        <v>17628</v>
      </c>
      <c r="C25" s="255">
        <v>17477</v>
      </c>
      <c r="D25" s="255">
        <v>18541</v>
      </c>
      <c r="E25" s="255"/>
      <c r="F25" s="255"/>
      <c r="G25" s="255"/>
      <c r="I25" s="254"/>
      <c r="J25" s="254"/>
      <c r="K25" s="254"/>
      <c r="L25" s="254"/>
      <c r="M25" s="254"/>
    </row>
    <row r="26" spans="1:13" x14ac:dyDescent="0.25">
      <c r="A26" s="256" t="s">
        <v>671</v>
      </c>
      <c r="B26" s="255">
        <v>51118</v>
      </c>
      <c r="C26" s="255">
        <v>44492</v>
      </c>
      <c r="D26" s="255">
        <v>43220</v>
      </c>
      <c r="E26" s="255">
        <v>42747</v>
      </c>
      <c r="F26" s="255">
        <v>41718</v>
      </c>
      <c r="G26" s="255">
        <v>40818</v>
      </c>
      <c r="I26" s="254"/>
      <c r="J26" s="254"/>
      <c r="K26" s="254"/>
      <c r="L26" s="254"/>
      <c r="M26" s="254"/>
    </row>
    <row r="27" spans="1:13" x14ac:dyDescent="0.25">
      <c r="A27" s="256" t="s">
        <v>675</v>
      </c>
      <c r="B27" s="255">
        <v>259573</v>
      </c>
      <c r="C27" s="255">
        <v>269325</v>
      </c>
      <c r="D27" s="255">
        <v>286582</v>
      </c>
      <c r="E27" s="255">
        <v>286608</v>
      </c>
      <c r="F27" s="255">
        <v>319280</v>
      </c>
      <c r="G27" s="255">
        <v>290258</v>
      </c>
      <c r="I27" s="254"/>
      <c r="J27" s="254"/>
      <c r="K27" s="254"/>
      <c r="L27" s="254"/>
      <c r="M27" s="254"/>
    </row>
    <row r="28" spans="1:13" x14ac:dyDescent="0.25">
      <c r="A28" s="256" t="s">
        <v>677</v>
      </c>
      <c r="B28" s="255">
        <v>93346</v>
      </c>
      <c r="C28" s="255">
        <v>94059</v>
      </c>
      <c r="D28" s="255">
        <v>92062</v>
      </c>
      <c r="E28" s="255">
        <v>91653</v>
      </c>
      <c r="F28" s="255">
        <v>91689</v>
      </c>
      <c r="G28" s="255">
        <v>72098</v>
      </c>
      <c r="I28" s="254"/>
      <c r="J28" s="254"/>
      <c r="K28" s="254"/>
      <c r="L28" s="254"/>
      <c r="M28" s="254"/>
    </row>
    <row r="29" spans="1:13" x14ac:dyDescent="0.25">
      <c r="A29" s="256" t="s">
        <v>681</v>
      </c>
      <c r="B29" s="255">
        <v>20400</v>
      </c>
      <c r="C29" s="255">
        <v>20633</v>
      </c>
      <c r="D29" s="255">
        <v>20603</v>
      </c>
      <c r="E29" s="255">
        <v>21370</v>
      </c>
      <c r="F29" s="255">
        <v>22755</v>
      </c>
      <c r="G29" s="255">
        <v>59406</v>
      </c>
      <c r="I29" s="254"/>
      <c r="J29" s="254"/>
      <c r="K29" s="254"/>
      <c r="L29" s="254"/>
      <c r="M29" s="254"/>
    </row>
    <row r="30" spans="1:13" x14ac:dyDescent="0.25">
      <c r="A30" s="256" t="s">
        <v>685</v>
      </c>
      <c r="B30" s="255">
        <v>47830</v>
      </c>
      <c r="C30" s="255">
        <v>48690</v>
      </c>
      <c r="D30" s="255">
        <v>44116</v>
      </c>
      <c r="E30" s="255">
        <v>50156</v>
      </c>
      <c r="F30" s="255">
        <v>45147</v>
      </c>
      <c r="G30" s="255">
        <v>37971</v>
      </c>
      <c r="I30" s="254"/>
      <c r="J30" s="254"/>
      <c r="K30" s="254"/>
      <c r="L30" s="254"/>
      <c r="M30" s="254"/>
    </row>
    <row r="31" spans="1:13" x14ac:dyDescent="0.25">
      <c r="A31" s="256" t="s">
        <v>689</v>
      </c>
      <c r="B31" s="255">
        <v>80187</v>
      </c>
      <c r="C31" s="255">
        <v>77865</v>
      </c>
      <c r="D31" s="255">
        <v>80728</v>
      </c>
      <c r="E31" s="255">
        <v>81481</v>
      </c>
      <c r="F31" s="255">
        <v>82521</v>
      </c>
      <c r="G31" s="255">
        <v>73015</v>
      </c>
      <c r="I31" s="254"/>
      <c r="J31" s="254"/>
      <c r="K31" s="254"/>
      <c r="L31" s="254"/>
      <c r="M31" s="254"/>
    </row>
    <row r="32" spans="1:13" x14ac:dyDescent="0.25">
      <c r="A32" s="256" t="s">
        <v>998</v>
      </c>
      <c r="B32" s="255">
        <v>116994</v>
      </c>
      <c r="C32" s="255">
        <v>125666</v>
      </c>
      <c r="D32" s="255">
        <v>129132</v>
      </c>
      <c r="E32" s="255">
        <v>120621</v>
      </c>
      <c r="F32" s="255">
        <v>112595</v>
      </c>
      <c r="G32" s="255">
        <v>87580</v>
      </c>
      <c r="I32" s="254"/>
      <c r="J32" s="254"/>
      <c r="K32" s="254"/>
      <c r="L32" s="254"/>
      <c r="M32" s="254"/>
    </row>
    <row r="33" spans="1:13" x14ac:dyDescent="0.25">
      <c r="A33" s="256" t="s">
        <v>700</v>
      </c>
      <c r="B33" s="255">
        <v>81438</v>
      </c>
      <c r="C33" s="255">
        <v>83874</v>
      </c>
      <c r="D33" s="255">
        <v>81578</v>
      </c>
      <c r="E33" s="255">
        <v>79570</v>
      </c>
      <c r="F33" s="255">
        <v>89176</v>
      </c>
      <c r="G33" s="255">
        <v>72038</v>
      </c>
      <c r="I33" s="254"/>
      <c r="J33" s="254"/>
      <c r="K33" s="254"/>
      <c r="L33" s="254"/>
      <c r="M33" s="254"/>
    </row>
    <row r="34" spans="1:13" x14ac:dyDescent="0.25">
      <c r="A34" s="256" t="s">
        <v>708</v>
      </c>
      <c r="B34" s="255">
        <v>95553</v>
      </c>
      <c r="C34" s="255">
        <v>113481</v>
      </c>
      <c r="D34" s="255">
        <v>123788</v>
      </c>
      <c r="E34" s="255">
        <v>135557</v>
      </c>
      <c r="F34" s="255">
        <v>151870</v>
      </c>
      <c r="G34" s="255">
        <v>141965</v>
      </c>
      <c r="I34" s="254"/>
      <c r="J34" s="254"/>
      <c r="K34" s="254"/>
      <c r="L34" s="254"/>
      <c r="M34" s="254"/>
    </row>
    <row r="35" spans="1:13" x14ac:dyDescent="0.25">
      <c r="A35" s="256" t="s">
        <v>712</v>
      </c>
      <c r="B35" s="255">
        <v>910155</v>
      </c>
      <c r="C35" s="255">
        <v>794105</v>
      </c>
      <c r="D35" s="255">
        <v>779708</v>
      </c>
      <c r="E35" s="255">
        <v>815684</v>
      </c>
      <c r="F35" s="255">
        <v>856797</v>
      </c>
      <c r="G35" s="255">
        <v>770340</v>
      </c>
      <c r="I35" s="254"/>
      <c r="J35" s="254"/>
      <c r="K35" s="254"/>
      <c r="L35" s="254"/>
      <c r="M35" s="254"/>
    </row>
    <row r="36" spans="1:13" x14ac:dyDescent="0.25">
      <c r="A36" s="256" t="s">
        <v>716</v>
      </c>
      <c r="B36" s="255">
        <v>274132</v>
      </c>
      <c r="C36" s="255">
        <v>284857</v>
      </c>
      <c r="D36" s="255">
        <v>282241</v>
      </c>
      <c r="E36" s="255">
        <v>269577</v>
      </c>
      <c r="F36" s="255">
        <v>290051</v>
      </c>
      <c r="G36" s="255">
        <v>272553</v>
      </c>
      <c r="I36" s="254"/>
      <c r="J36" s="254"/>
      <c r="K36" s="254"/>
      <c r="L36" s="254"/>
      <c r="M36" s="254"/>
    </row>
    <row r="37" spans="1:13" x14ac:dyDescent="0.25">
      <c r="A37" s="256" t="s">
        <v>997</v>
      </c>
      <c r="B37" s="255">
        <v>188434</v>
      </c>
      <c r="C37" s="255">
        <v>193985</v>
      </c>
      <c r="D37" s="255">
        <v>200277</v>
      </c>
      <c r="E37" s="255">
        <v>198693</v>
      </c>
      <c r="F37" s="255">
        <v>181329</v>
      </c>
      <c r="G37" s="255">
        <v>136594</v>
      </c>
      <c r="I37" s="254"/>
      <c r="J37" s="254"/>
      <c r="K37" s="254"/>
      <c r="L37" s="254"/>
      <c r="M37" s="254"/>
    </row>
    <row r="38" spans="1:13" x14ac:dyDescent="0.25">
      <c r="A38" s="256" t="s">
        <v>726</v>
      </c>
      <c r="B38" s="255">
        <v>36871</v>
      </c>
      <c r="C38" s="255">
        <v>36584</v>
      </c>
      <c r="D38" s="255">
        <v>30190</v>
      </c>
      <c r="E38" s="255">
        <v>29095</v>
      </c>
      <c r="F38" s="255">
        <v>28752</v>
      </c>
      <c r="G38" s="255">
        <v>24204</v>
      </c>
      <c r="I38" s="254"/>
      <c r="J38" s="254"/>
      <c r="K38" s="254"/>
      <c r="L38" s="254"/>
      <c r="M38" s="254"/>
    </row>
    <row r="39" spans="1:13" x14ac:dyDescent="0.25">
      <c r="A39" s="256" t="s">
        <v>730</v>
      </c>
      <c r="B39" s="255">
        <v>59484</v>
      </c>
      <c r="C39" s="255">
        <v>58775</v>
      </c>
      <c r="D39" s="255">
        <v>59951</v>
      </c>
      <c r="E39" s="255">
        <v>61337</v>
      </c>
      <c r="F39" s="255">
        <v>62562</v>
      </c>
      <c r="G39" s="255">
        <v>55615</v>
      </c>
      <c r="I39" s="254"/>
      <c r="J39" s="254"/>
      <c r="K39" s="254"/>
      <c r="L39" s="254"/>
      <c r="M39" s="254"/>
    </row>
    <row r="40" spans="1:13" x14ac:dyDescent="0.25">
      <c r="A40" s="256" t="s">
        <v>996</v>
      </c>
      <c r="B40" s="255">
        <v>271618</v>
      </c>
      <c r="C40" s="255">
        <v>305375</v>
      </c>
      <c r="D40" s="255">
        <v>302021</v>
      </c>
      <c r="E40" s="255">
        <v>343577</v>
      </c>
      <c r="F40" s="255">
        <v>359487</v>
      </c>
      <c r="G40" s="255">
        <v>283158</v>
      </c>
      <c r="I40" s="254"/>
      <c r="J40" s="254"/>
      <c r="K40" s="254"/>
      <c r="L40" s="254"/>
      <c r="M40" s="254"/>
    </row>
    <row r="41" spans="1:13" x14ac:dyDescent="0.25">
      <c r="A41" s="256" t="s">
        <v>733</v>
      </c>
      <c r="B41" s="255">
        <v>888351</v>
      </c>
      <c r="C41" s="255">
        <v>906638</v>
      </c>
      <c r="D41" s="255">
        <v>902415</v>
      </c>
      <c r="E41" s="255">
        <v>867060</v>
      </c>
      <c r="F41" s="255">
        <v>884015</v>
      </c>
      <c r="G41" s="255">
        <v>774874</v>
      </c>
      <c r="I41" s="254"/>
      <c r="J41" s="254"/>
      <c r="K41" s="254"/>
      <c r="L41" s="254"/>
      <c r="M41" s="254"/>
    </row>
    <row r="42" spans="1:13" x14ac:dyDescent="0.25">
      <c r="A42" s="256" t="s">
        <v>995</v>
      </c>
      <c r="B42" s="255">
        <v>544133</v>
      </c>
      <c r="C42" s="255">
        <v>535497</v>
      </c>
      <c r="D42" s="255">
        <v>509586</v>
      </c>
      <c r="E42" s="255">
        <v>450465</v>
      </c>
      <c r="F42" s="255">
        <v>425428</v>
      </c>
      <c r="G42" s="255">
        <v>333652</v>
      </c>
      <c r="I42" s="254"/>
      <c r="J42" s="254"/>
      <c r="K42" s="254"/>
      <c r="L42" s="254"/>
      <c r="M42" s="254"/>
    </row>
    <row r="43" spans="1:13" x14ac:dyDescent="0.25">
      <c r="A43" s="256" t="s">
        <v>994</v>
      </c>
      <c r="B43" s="255">
        <v>213146</v>
      </c>
      <c r="C43" s="255">
        <v>224712</v>
      </c>
      <c r="D43" s="255">
        <v>230185</v>
      </c>
      <c r="E43" s="255">
        <v>227035</v>
      </c>
      <c r="F43" s="255">
        <v>217586</v>
      </c>
      <c r="G43" s="255">
        <v>190497</v>
      </c>
      <c r="I43" s="254"/>
      <c r="J43" s="254"/>
      <c r="K43" s="254"/>
      <c r="L43" s="254"/>
      <c r="M43" s="254"/>
    </row>
    <row r="44" spans="1:13" x14ac:dyDescent="0.25">
      <c r="A44" s="256" t="s">
        <v>993</v>
      </c>
      <c r="B44" s="255">
        <v>445032</v>
      </c>
      <c r="C44" s="255">
        <v>438729</v>
      </c>
      <c r="D44" s="255">
        <v>421672</v>
      </c>
      <c r="E44" s="255">
        <v>419254</v>
      </c>
      <c r="F44" s="255">
        <v>276897</v>
      </c>
      <c r="G44" s="255">
        <v>237703</v>
      </c>
      <c r="I44" s="254"/>
      <c r="J44" s="254"/>
      <c r="K44" s="254"/>
      <c r="L44" s="254"/>
      <c r="M44" s="254"/>
    </row>
    <row r="45" spans="1:13" x14ac:dyDescent="0.25">
      <c r="A45" s="256" t="s">
        <v>746</v>
      </c>
      <c r="B45" s="255">
        <v>117156</v>
      </c>
      <c r="C45" s="255">
        <v>120888</v>
      </c>
      <c r="D45" s="255">
        <v>122494</v>
      </c>
      <c r="E45" s="255">
        <v>129800</v>
      </c>
      <c r="F45" s="255">
        <v>131769</v>
      </c>
      <c r="G45" s="255">
        <v>100198</v>
      </c>
      <c r="I45" s="254"/>
      <c r="J45" s="254"/>
      <c r="K45" s="254"/>
      <c r="L45" s="254"/>
      <c r="M45" s="254"/>
    </row>
    <row r="46" spans="1:13" x14ac:dyDescent="0.25">
      <c r="A46" s="256" t="s">
        <v>750</v>
      </c>
      <c r="B46" s="255">
        <v>60689</v>
      </c>
      <c r="C46" s="255">
        <v>60123</v>
      </c>
      <c r="D46" s="255">
        <v>59097</v>
      </c>
      <c r="E46" s="255">
        <v>57481</v>
      </c>
      <c r="F46" s="255">
        <v>60225</v>
      </c>
      <c r="G46" s="255">
        <v>45750</v>
      </c>
      <c r="I46" s="254"/>
      <c r="J46" s="254"/>
      <c r="K46" s="254"/>
      <c r="L46" s="254"/>
      <c r="M46" s="254"/>
    </row>
    <row r="47" spans="1:13" x14ac:dyDescent="0.25">
      <c r="A47" s="256" t="s">
        <v>754</v>
      </c>
      <c r="B47" s="255">
        <v>176328</v>
      </c>
      <c r="C47" s="255">
        <v>103945</v>
      </c>
      <c r="D47" s="255">
        <v>97684</v>
      </c>
      <c r="E47" s="255">
        <v>96887</v>
      </c>
      <c r="F47" s="255">
        <v>97720</v>
      </c>
      <c r="G47" s="255">
        <v>270498</v>
      </c>
      <c r="I47" s="254"/>
      <c r="J47" s="254"/>
      <c r="K47" s="254"/>
      <c r="L47" s="254"/>
      <c r="M47" s="254"/>
    </row>
    <row r="48" spans="1:13" x14ac:dyDescent="0.25">
      <c r="A48" s="256" t="s">
        <v>756</v>
      </c>
      <c r="B48" s="255">
        <v>18677</v>
      </c>
      <c r="C48" s="255">
        <v>19083</v>
      </c>
      <c r="D48" s="255">
        <v>17970</v>
      </c>
      <c r="E48" s="255">
        <v>18367</v>
      </c>
      <c r="F48" s="255">
        <v>19424</v>
      </c>
      <c r="G48" s="255">
        <v>34543</v>
      </c>
      <c r="I48" s="254"/>
      <c r="J48" s="254"/>
      <c r="K48" s="254"/>
      <c r="L48" s="254"/>
      <c r="M48" s="254"/>
    </row>
    <row r="49" spans="1:13" x14ac:dyDescent="0.25">
      <c r="A49" s="256" t="s">
        <v>759</v>
      </c>
      <c r="B49" s="255">
        <v>47934</v>
      </c>
      <c r="C49" s="255">
        <v>50577</v>
      </c>
      <c r="D49" s="255">
        <v>54870</v>
      </c>
      <c r="E49" s="255">
        <v>51662</v>
      </c>
      <c r="F49" s="255">
        <v>48957</v>
      </c>
      <c r="G49" s="255">
        <v>33273</v>
      </c>
      <c r="I49" s="254"/>
      <c r="J49" s="254"/>
      <c r="K49" s="254"/>
      <c r="L49" s="254"/>
      <c r="M49" s="254"/>
    </row>
    <row r="50" spans="1:13" x14ac:dyDescent="0.25">
      <c r="A50" s="256" t="s">
        <v>763</v>
      </c>
      <c r="B50" s="255">
        <v>124595</v>
      </c>
      <c r="C50" s="255">
        <v>112452</v>
      </c>
      <c r="D50" s="255">
        <v>111315</v>
      </c>
      <c r="E50" s="255">
        <v>111454</v>
      </c>
      <c r="F50" s="255">
        <v>116497</v>
      </c>
      <c r="G50" s="255">
        <v>90103</v>
      </c>
      <c r="I50" s="254"/>
      <c r="J50" s="254"/>
      <c r="K50" s="254"/>
      <c r="L50" s="254"/>
      <c r="M50" s="254"/>
    </row>
    <row r="51" spans="1:13" x14ac:dyDescent="0.25">
      <c r="A51" s="256" t="s">
        <v>765</v>
      </c>
      <c r="B51" s="255">
        <v>152445</v>
      </c>
      <c r="C51" s="255">
        <v>145868</v>
      </c>
      <c r="D51" s="255">
        <v>107035</v>
      </c>
      <c r="E51" s="255">
        <v>110395</v>
      </c>
      <c r="F51" s="255">
        <v>111617</v>
      </c>
      <c r="G51" s="255">
        <v>97859</v>
      </c>
      <c r="I51" s="254"/>
      <c r="J51" s="254"/>
      <c r="K51" s="254"/>
      <c r="L51" s="254"/>
      <c r="M51" s="254"/>
    </row>
    <row r="52" spans="1:13" x14ac:dyDescent="0.25">
      <c r="A52" s="256" t="s">
        <v>768</v>
      </c>
      <c r="B52" s="255">
        <v>109333</v>
      </c>
      <c r="C52" s="255">
        <v>107966</v>
      </c>
      <c r="D52" s="255">
        <v>102232</v>
      </c>
      <c r="E52" s="255">
        <v>106756</v>
      </c>
      <c r="F52" s="255">
        <v>109934</v>
      </c>
      <c r="G52" s="255">
        <v>93177</v>
      </c>
      <c r="I52" s="254"/>
      <c r="J52" s="254"/>
      <c r="K52" s="254"/>
      <c r="L52" s="254"/>
      <c r="M52" s="254"/>
    </row>
    <row r="53" spans="1:13" x14ac:dyDescent="0.25">
      <c r="A53" s="256" t="s">
        <v>992</v>
      </c>
      <c r="B53" s="255">
        <v>460066</v>
      </c>
      <c r="C53" s="255">
        <v>429633</v>
      </c>
      <c r="D53" s="255">
        <v>441509</v>
      </c>
      <c r="E53" s="255">
        <v>479576</v>
      </c>
      <c r="F53" s="255">
        <v>478015</v>
      </c>
      <c r="G53" s="255">
        <v>406758</v>
      </c>
      <c r="I53" s="254"/>
      <c r="J53" s="254"/>
      <c r="K53" s="254"/>
      <c r="L53" s="254"/>
      <c r="M53" s="254"/>
    </row>
    <row r="54" spans="1:13" x14ac:dyDescent="0.25">
      <c r="A54" s="256" t="s">
        <v>991</v>
      </c>
      <c r="B54" s="255">
        <v>224245</v>
      </c>
      <c r="C54" s="255">
        <v>222406</v>
      </c>
      <c r="D54" s="255">
        <v>221818</v>
      </c>
      <c r="E54" s="255">
        <v>213394</v>
      </c>
      <c r="F54" s="255">
        <v>258884</v>
      </c>
      <c r="G54" s="255">
        <v>261642</v>
      </c>
      <c r="I54" s="254"/>
      <c r="J54" s="254"/>
      <c r="K54" s="254"/>
      <c r="L54" s="254"/>
      <c r="M54" s="254"/>
    </row>
    <row r="55" spans="1:13" x14ac:dyDescent="0.25">
      <c r="A55" s="256" t="s">
        <v>990</v>
      </c>
      <c r="B55" s="255">
        <v>4492</v>
      </c>
      <c r="C55" s="255">
        <v>6608</v>
      </c>
      <c r="D55" s="255">
        <v>6383</v>
      </c>
      <c r="E55" s="255">
        <v>6157</v>
      </c>
      <c r="F55" s="255">
        <v>6297</v>
      </c>
      <c r="G55" s="255">
        <v>6543</v>
      </c>
      <c r="I55" s="254"/>
      <c r="J55" s="254"/>
      <c r="K55" s="254"/>
      <c r="L55" s="254"/>
      <c r="M55" s="254"/>
    </row>
    <row r="56" spans="1:13" x14ac:dyDescent="0.25">
      <c r="A56" s="256" t="s">
        <v>989</v>
      </c>
      <c r="B56" s="255">
        <v>9980</v>
      </c>
      <c r="C56" s="255">
        <v>13765</v>
      </c>
      <c r="D56" s="255">
        <v>16593</v>
      </c>
      <c r="E56" s="255">
        <v>17020</v>
      </c>
      <c r="F56" s="255">
        <v>16740</v>
      </c>
      <c r="G56" s="255">
        <v>17124</v>
      </c>
      <c r="I56" s="254"/>
      <c r="J56" s="254"/>
      <c r="K56" s="254"/>
      <c r="L56" s="254"/>
      <c r="M56" s="254"/>
    </row>
    <row r="57" spans="1:13" x14ac:dyDescent="0.25">
      <c r="A57" s="256" t="s">
        <v>775</v>
      </c>
      <c r="B57" s="255">
        <v>108462</v>
      </c>
      <c r="C57" s="255">
        <v>148552</v>
      </c>
      <c r="D57" s="255">
        <v>158195</v>
      </c>
      <c r="E57" s="255">
        <v>174540</v>
      </c>
      <c r="F57" s="255">
        <v>192718</v>
      </c>
      <c r="G57" s="255">
        <v>180310</v>
      </c>
      <c r="I57" s="254"/>
      <c r="J57" s="254"/>
      <c r="K57" s="254"/>
      <c r="L57" s="254"/>
      <c r="M57" s="254"/>
    </row>
    <row r="58" spans="1:13" x14ac:dyDescent="0.25">
      <c r="A58" s="256" t="s">
        <v>779</v>
      </c>
      <c r="B58" s="255">
        <v>319937</v>
      </c>
      <c r="C58" s="255">
        <v>329085</v>
      </c>
      <c r="D58" s="255">
        <v>321763</v>
      </c>
      <c r="E58" s="255">
        <v>315480</v>
      </c>
      <c r="F58" s="255">
        <v>471872</v>
      </c>
      <c r="G58" s="255">
        <v>453733</v>
      </c>
      <c r="I58" s="254"/>
      <c r="J58" s="254"/>
      <c r="K58" s="254"/>
      <c r="L58" s="254"/>
      <c r="M58" s="254"/>
    </row>
    <row r="59" spans="1:13" x14ac:dyDescent="0.25">
      <c r="A59" s="256" t="s">
        <v>988</v>
      </c>
      <c r="B59" s="255">
        <v>878491</v>
      </c>
      <c r="C59" s="255">
        <v>903378</v>
      </c>
      <c r="D59" s="255">
        <v>915181</v>
      </c>
      <c r="E59" s="255">
        <v>923116</v>
      </c>
      <c r="F59" s="255">
        <v>967566</v>
      </c>
      <c r="G59" s="255">
        <v>818486</v>
      </c>
      <c r="I59" s="254"/>
      <c r="J59" s="254"/>
      <c r="K59" s="254"/>
      <c r="L59" s="254"/>
      <c r="M59" s="254"/>
    </row>
    <row r="60" spans="1:13" x14ac:dyDescent="0.25">
      <c r="A60" s="256" t="s">
        <v>987</v>
      </c>
      <c r="B60" s="255">
        <v>103068</v>
      </c>
      <c r="C60" s="255">
        <v>106914</v>
      </c>
      <c r="D60" s="255">
        <v>101508</v>
      </c>
      <c r="E60" s="255">
        <v>93474</v>
      </c>
      <c r="F60" s="255">
        <v>85344</v>
      </c>
      <c r="G60" s="255">
        <v>66670</v>
      </c>
      <c r="I60" s="254"/>
      <c r="J60" s="254"/>
      <c r="K60" s="254"/>
      <c r="L60" s="254"/>
      <c r="M60" s="254"/>
    </row>
    <row r="61" spans="1:13" x14ac:dyDescent="0.25">
      <c r="A61" s="256" t="s">
        <v>986</v>
      </c>
      <c r="B61" s="255">
        <v>72318</v>
      </c>
      <c r="C61" s="255">
        <v>76753</v>
      </c>
      <c r="D61" s="255">
        <v>76549</v>
      </c>
      <c r="E61" s="255">
        <v>78389</v>
      </c>
      <c r="F61" s="255">
        <v>77410</v>
      </c>
      <c r="G61" s="255">
        <v>61902</v>
      </c>
      <c r="I61" s="254"/>
      <c r="J61" s="254"/>
      <c r="K61" s="254"/>
      <c r="L61" s="254"/>
      <c r="M61" s="254"/>
    </row>
    <row r="62" spans="1:13" x14ac:dyDescent="0.25">
      <c r="A62" s="256" t="s">
        <v>985</v>
      </c>
      <c r="B62" s="255">
        <v>127568</v>
      </c>
      <c r="C62" s="255">
        <v>129483</v>
      </c>
      <c r="D62" s="255">
        <v>130005</v>
      </c>
      <c r="E62" s="255">
        <v>129698</v>
      </c>
      <c r="F62" s="255">
        <v>129698</v>
      </c>
      <c r="G62" s="255">
        <v>109602</v>
      </c>
      <c r="I62" s="254"/>
      <c r="J62" s="254"/>
      <c r="K62" s="254"/>
      <c r="L62" s="254"/>
      <c r="M62" s="254"/>
    </row>
    <row r="63" spans="1:13" x14ac:dyDescent="0.25">
      <c r="A63" s="256" t="s">
        <v>984</v>
      </c>
      <c r="B63" s="255">
        <v>61238</v>
      </c>
      <c r="C63" s="255">
        <v>60836</v>
      </c>
      <c r="D63" s="255">
        <v>60748</v>
      </c>
      <c r="E63" s="255">
        <v>66408</v>
      </c>
      <c r="F63" s="255">
        <v>63155</v>
      </c>
      <c r="G63" s="255">
        <v>29210</v>
      </c>
      <c r="I63" s="254"/>
      <c r="J63" s="254"/>
      <c r="K63" s="254"/>
      <c r="L63" s="254"/>
      <c r="M63" s="254"/>
    </row>
    <row r="64" spans="1:13" x14ac:dyDescent="0.25">
      <c r="A64" s="256" t="s">
        <v>983</v>
      </c>
      <c r="B64" s="255">
        <v>215692</v>
      </c>
      <c r="C64" s="255">
        <v>215932</v>
      </c>
      <c r="D64" s="255">
        <v>191976</v>
      </c>
      <c r="E64" s="255">
        <v>182217</v>
      </c>
      <c r="F64" s="255">
        <v>178688</v>
      </c>
      <c r="G64" s="255">
        <v>156185</v>
      </c>
      <c r="I64" s="254"/>
      <c r="J64" s="254"/>
      <c r="K64" s="254"/>
      <c r="L64" s="254"/>
      <c r="M64" s="254"/>
    </row>
    <row r="65" spans="1:13" x14ac:dyDescent="0.25">
      <c r="A65" s="256" t="s">
        <v>982</v>
      </c>
      <c r="B65" s="255">
        <v>130849</v>
      </c>
      <c r="C65" s="255">
        <v>129165</v>
      </c>
      <c r="D65" s="255">
        <v>131604</v>
      </c>
      <c r="E65" s="255">
        <v>123786</v>
      </c>
      <c r="F65" s="255">
        <v>132708</v>
      </c>
      <c r="G65" s="255">
        <v>116854</v>
      </c>
      <c r="I65" s="254"/>
      <c r="J65" s="254"/>
      <c r="K65" s="254"/>
      <c r="L65" s="254"/>
      <c r="M65" s="254"/>
    </row>
    <row r="66" spans="1:13" x14ac:dyDescent="0.25">
      <c r="A66" s="256" t="s">
        <v>795</v>
      </c>
      <c r="B66" s="255">
        <v>114546</v>
      </c>
      <c r="C66" s="255">
        <v>112579</v>
      </c>
      <c r="D66" s="255">
        <v>113247</v>
      </c>
      <c r="E66" s="255">
        <v>114445</v>
      </c>
      <c r="F66" s="255">
        <v>113020</v>
      </c>
      <c r="G66" s="255">
        <v>96236</v>
      </c>
      <c r="I66" s="254"/>
      <c r="J66" s="254"/>
      <c r="K66" s="254"/>
      <c r="L66" s="254"/>
      <c r="M66" s="254"/>
    </row>
    <row r="67" spans="1:13" x14ac:dyDescent="0.25">
      <c r="A67" s="256" t="s">
        <v>802</v>
      </c>
      <c r="B67" s="255">
        <v>405119</v>
      </c>
      <c r="C67" s="255">
        <v>430137</v>
      </c>
      <c r="D67" s="255">
        <v>441342</v>
      </c>
      <c r="E67" s="255">
        <v>450060</v>
      </c>
      <c r="F67" s="255">
        <v>452082</v>
      </c>
      <c r="G67" s="255">
        <v>330773</v>
      </c>
      <c r="I67" s="254"/>
      <c r="J67" s="254"/>
      <c r="K67" s="254"/>
      <c r="L67" s="254"/>
      <c r="M67" s="254"/>
    </row>
    <row r="68" spans="1:13" x14ac:dyDescent="0.25">
      <c r="A68" s="256" t="s">
        <v>981</v>
      </c>
      <c r="B68" s="255">
        <v>974761</v>
      </c>
      <c r="C68" s="255">
        <v>996327</v>
      </c>
      <c r="D68" s="255">
        <v>982540</v>
      </c>
      <c r="E68" s="255">
        <v>938793</v>
      </c>
      <c r="F68" s="255">
        <v>954873</v>
      </c>
      <c r="G68" s="255">
        <v>817416</v>
      </c>
      <c r="I68" s="254"/>
      <c r="J68" s="254"/>
      <c r="K68" s="254"/>
      <c r="L68" s="254"/>
      <c r="M68" s="254"/>
    </row>
    <row r="69" spans="1:13" x14ac:dyDescent="0.25">
      <c r="A69" s="256" t="s">
        <v>809</v>
      </c>
      <c r="B69" s="255">
        <v>237089</v>
      </c>
      <c r="C69" s="255">
        <v>236751</v>
      </c>
      <c r="D69" s="255">
        <v>197770</v>
      </c>
      <c r="E69" s="255">
        <v>251716</v>
      </c>
      <c r="F69" s="255">
        <v>276753</v>
      </c>
      <c r="G69" s="255">
        <v>258836</v>
      </c>
      <c r="I69" s="254"/>
      <c r="J69" s="254"/>
      <c r="K69" s="254"/>
      <c r="L69" s="254"/>
      <c r="M69" s="254"/>
    </row>
    <row r="71" spans="1:13" x14ac:dyDescent="0.25">
      <c r="I71" s="253"/>
      <c r="J71" s="253"/>
      <c r="K71" s="253"/>
      <c r="L71" s="253"/>
      <c r="M71" s="253"/>
    </row>
    <row r="73" spans="1:13" x14ac:dyDescent="0.25">
      <c r="A73" s="251" t="s">
        <v>980</v>
      </c>
    </row>
    <row r="74" spans="1:13" x14ac:dyDescent="0.25">
      <c r="A74" s="251" t="s">
        <v>979</v>
      </c>
    </row>
  </sheetData>
  <mergeCells count="3">
    <mergeCell ref="A3:C3"/>
    <mergeCell ref="A5:A6"/>
    <mergeCell ref="B5:G5"/>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65693-8F16-4009-BFCE-D3D766D6971E}">
  <sheetPr>
    <tabColor theme="9" tint="-0.499984740745262"/>
  </sheetPr>
  <dimension ref="A1:G17"/>
  <sheetViews>
    <sheetView workbookViewId="0">
      <selection activeCell="N31" sqref="N31"/>
    </sheetView>
  </sheetViews>
  <sheetFormatPr defaultColWidth="8.7109375" defaultRowHeight="15" x14ac:dyDescent="0.25"/>
  <cols>
    <col min="1" max="1" width="49.140625" bestFit="1" customWidth="1"/>
    <col min="2" max="2" width="12.5703125" customWidth="1"/>
    <col min="3" max="3" width="14.28515625" customWidth="1"/>
    <col min="4" max="4" width="14.7109375" customWidth="1"/>
  </cols>
  <sheetData>
    <row r="1" spans="1:7" ht="18.75" x14ac:dyDescent="0.3">
      <c r="A1" s="211" t="s">
        <v>813</v>
      </c>
    </row>
    <row r="2" spans="1:7" ht="15.75" x14ac:dyDescent="0.25">
      <c r="A2" s="210" t="s">
        <v>946</v>
      </c>
    </row>
    <row r="3" spans="1:7" ht="15.75" x14ac:dyDescent="0.25">
      <c r="A3" s="210" t="s">
        <v>1736</v>
      </c>
    </row>
    <row r="5" spans="1:7" x14ac:dyDescent="0.25">
      <c r="A5" s="367" t="s">
        <v>1737</v>
      </c>
      <c r="B5" s="369" t="s">
        <v>1738</v>
      </c>
      <c r="C5" s="370"/>
      <c r="D5" s="371"/>
      <c r="E5" s="370" t="s">
        <v>13</v>
      </c>
      <c r="F5" s="370"/>
      <c r="G5" s="371"/>
    </row>
    <row r="6" spans="1:7" x14ac:dyDescent="0.25">
      <c r="A6" s="368"/>
      <c r="B6" s="278">
        <v>2018</v>
      </c>
      <c r="C6" s="279">
        <v>2019</v>
      </c>
      <c r="D6" s="280">
        <v>2020</v>
      </c>
      <c r="E6" s="281" t="s">
        <v>1739</v>
      </c>
      <c r="F6" s="282" t="s">
        <v>1740</v>
      </c>
      <c r="G6" s="283" t="s">
        <v>1741</v>
      </c>
    </row>
    <row r="7" spans="1:7" x14ac:dyDescent="0.25">
      <c r="A7" s="284" t="s">
        <v>1742</v>
      </c>
      <c r="B7" s="285">
        <v>13924520.729849789</v>
      </c>
      <c r="C7" s="286">
        <v>13635278.5427214</v>
      </c>
      <c r="D7" s="287">
        <v>11725660.812777286</v>
      </c>
      <c r="E7" s="288">
        <f>(C7-B7)/B7</f>
        <v>-2.0772146685691311E-2</v>
      </c>
      <c r="F7" s="69">
        <f>(D7-C7)/C7</f>
        <v>-0.14004977778495623</v>
      </c>
      <c r="G7" s="289">
        <f>(D7-B7)/B7</f>
        <v>-0.15791278994319993</v>
      </c>
    </row>
    <row r="8" spans="1:7" x14ac:dyDescent="0.25">
      <c r="A8" s="290" t="s">
        <v>1743</v>
      </c>
      <c r="B8" s="285">
        <v>9612537.221578408</v>
      </c>
      <c r="C8" s="286">
        <v>9555263.9685850479</v>
      </c>
      <c r="D8" s="287">
        <v>8018140.6645962717</v>
      </c>
      <c r="E8" s="288">
        <f t="shared" ref="E8:F14" si="0">(C8-B8)/B8</f>
        <v>-5.9581827017316574E-3</v>
      </c>
      <c r="F8" s="69">
        <f t="shared" si="0"/>
        <v>-0.16086664994733732</v>
      </c>
      <c r="G8" s="289">
        <f t="shared" ref="G8:G14" si="1">(D8-B8)/B8</f>
        <v>-0.16586635975806724</v>
      </c>
    </row>
    <row r="9" spans="1:7" x14ac:dyDescent="0.25">
      <c r="A9" s="290" t="s">
        <v>1744</v>
      </c>
      <c r="B9" s="285">
        <v>1785324.0717962305</v>
      </c>
      <c r="C9" s="286">
        <v>1667443.057082172</v>
      </c>
      <c r="D9" s="287">
        <v>1796345.9196983143</v>
      </c>
      <c r="E9" s="288">
        <f t="shared" si="0"/>
        <v>-6.6027796620395846E-2</v>
      </c>
      <c r="F9" s="69">
        <f t="shared" si="0"/>
        <v>7.7305705924199303E-2</v>
      </c>
      <c r="G9" s="289">
        <f t="shared" si="1"/>
        <v>6.1735838754442994E-3</v>
      </c>
    </row>
    <row r="10" spans="1:7" x14ac:dyDescent="0.25">
      <c r="A10" s="290" t="s">
        <v>1745</v>
      </c>
      <c r="B10" s="285">
        <v>1498983.2682590676</v>
      </c>
      <c r="C10" s="286">
        <v>1394147.9391435424</v>
      </c>
      <c r="D10" s="287">
        <v>1144516.2009760428</v>
      </c>
      <c r="E10" s="288">
        <f t="shared" si="0"/>
        <v>-6.9937624612235863E-2</v>
      </c>
      <c r="F10" s="69">
        <f t="shared" si="0"/>
        <v>-0.17905684982101272</v>
      </c>
      <c r="G10" s="289">
        <f t="shared" si="1"/>
        <v>-0.23647166368621711</v>
      </c>
    </row>
    <row r="11" spans="1:7" x14ac:dyDescent="0.25">
      <c r="A11" s="290" t="s">
        <v>1746</v>
      </c>
      <c r="B11" s="285">
        <v>182364.16886227543</v>
      </c>
      <c r="C11" s="286">
        <v>159679.01161877764</v>
      </c>
      <c r="D11" s="287">
        <v>161962.78260869568</v>
      </c>
      <c r="E11" s="288">
        <f t="shared" si="0"/>
        <v>-0.12439481607063944</v>
      </c>
      <c r="F11" s="69">
        <f t="shared" si="0"/>
        <v>1.4302261560651286E-2</v>
      </c>
      <c r="G11" s="289">
        <f t="shared" si="1"/>
        <v>-0.11187168170621956</v>
      </c>
    </row>
    <row r="12" spans="1:7" x14ac:dyDescent="0.25">
      <c r="A12" s="290" t="s">
        <v>1747</v>
      </c>
      <c r="B12" s="285">
        <v>205759</v>
      </c>
      <c r="C12" s="286">
        <v>237345.14634146341</v>
      </c>
      <c r="D12" s="287">
        <v>188577</v>
      </c>
      <c r="E12" s="288">
        <f t="shared" si="0"/>
        <v>0.15351039974661329</v>
      </c>
      <c r="F12" s="69">
        <f t="shared" si="0"/>
        <v>-0.20547353545330863</v>
      </c>
      <c r="G12" s="289">
        <f t="shared" si="1"/>
        <v>-8.3505460271482659E-2</v>
      </c>
    </row>
    <row r="13" spans="1:7" x14ac:dyDescent="0.25">
      <c r="A13" s="290" t="s">
        <v>1748</v>
      </c>
      <c r="B13" s="285">
        <v>491010.15391506476</v>
      </c>
      <c r="C13" s="286">
        <v>469382.2093174351</v>
      </c>
      <c r="D13" s="287">
        <v>280399.89795918367</v>
      </c>
      <c r="E13" s="288">
        <f t="shared" si="0"/>
        <v>-4.4047856088472809E-2</v>
      </c>
      <c r="F13" s="69">
        <f t="shared" si="0"/>
        <v>-0.40261924633459201</v>
      </c>
      <c r="G13" s="289">
        <f t="shared" si="1"/>
        <v>-0.42893258780206933</v>
      </c>
    </row>
    <row r="14" spans="1:7" x14ac:dyDescent="0.25">
      <c r="A14" s="291" t="s">
        <v>1749</v>
      </c>
      <c r="B14" s="292">
        <v>148542.84543874123</v>
      </c>
      <c r="C14" s="293">
        <v>152017.21063296476</v>
      </c>
      <c r="D14" s="294">
        <v>135718.3469387755</v>
      </c>
      <c r="E14" s="295">
        <f t="shared" si="0"/>
        <v>2.3389650197971675E-2</v>
      </c>
      <c r="F14" s="296">
        <f t="shared" si="0"/>
        <v>-0.1072172264332738</v>
      </c>
      <c r="G14" s="297">
        <f t="shared" si="1"/>
        <v>-8.6335349656773128E-2</v>
      </c>
    </row>
    <row r="16" spans="1:7" x14ac:dyDescent="0.25">
      <c r="A16" t="s">
        <v>1750</v>
      </c>
    </row>
    <row r="17" spans="1:1" x14ac:dyDescent="0.25">
      <c r="A17" t="s">
        <v>1751</v>
      </c>
    </row>
  </sheetData>
  <mergeCells count="3">
    <mergeCell ref="A5:A6"/>
    <mergeCell ref="B5:D5"/>
    <mergeCell ref="E5:G5"/>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08AE5-85C5-433D-AF2B-E61AD9E6A312}">
  <sheetPr>
    <tabColor theme="9" tint="-0.499984740745262"/>
  </sheetPr>
  <dimension ref="A1:D12"/>
  <sheetViews>
    <sheetView workbookViewId="0">
      <selection activeCell="N31" sqref="N31"/>
    </sheetView>
  </sheetViews>
  <sheetFormatPr defaultColWidth="8.7109375" defaultRowHeight="15" x14ac:dyDescent="0.25"/>
  <cols>
    <col min="1" max="1" width="40.5703125" bestFit="1" customWidth="1"/>
    <col min="2" max="3" width="14.28515625" bestFit="1" customWidth="1"/>
    <col min="4" max="4" width="14.42578125" customWidth="1"/>
  </cols>
  <sheetData>
    <row r="1" spans="1:4" ht="18.75" x14ac:dyDescent="0.3">
      <c r="A1" s="211" t="s">
        <v>813</v>
      </c>
    </row>
    <row r="2" spans="1:4" ht="15.75" x14ac:dyDescent="0.25">
      <c r="A2" s="210" t="s">
        <v>946</v>
      </c>
    </row>
    <row r="3" spans="1:4" ht="15.75" x14ac:dyDescent="0.25">
      <c r="A3" s="210" t="s">
        <v>975</v>
      </c>
    </row>
    <row r="5" spans="1:4" x14ac:dyDescent="0.25">
      <c r="A5" s="298" t="s">
        <v>1752</v>
      </c>
      <c r="B5" s="298">
        <v>2018</v>
      </c>
      <c r="C5" s="298">
        <v>2019</v>
      </c>
      <c r="D5" s="298">
        <v>2020</v>
      </c>
    </row>
    <row r="6" spans="1:4" x14ac:dyDescent="0.25">
      <c r="A6" s="7" t="s">
        <v>1742</v>
      </c>
      <c r="B6" s="299">
        <v>13761287</v>
      </c>
      <c r="C6" s="299">
        <v>12972188</v>
      </c>
      <c r="D6" s="299">
        <v>11562267</v>
      </c>
    </row>
    <row r="7" spans="1:4" x14ac:dyDescent="0.25">
      <c r="A7" s="7" t="s">
        <v>1753</v>
      </c>
      <c r="B7" s="299">
        <v>43849.400000000009</v>
      </c>
      <c r="C7" s="299">
        <v>40916.300000000003</v>
      </c>
      <c r="D7" s="299">
        <v>42098.400000000001</v>
      </c>
    </row>
    <row r="8" spans="1:4" x14ac:dyDescent="0.25">
      <c r="A8" s="7" t="s">
        <v>1754</v>
      </c>
      <c r="B8" s="299">
        <v>365</v>
      </c>
      <c r="C8" s="299">
        <v>365</v>
      </c>
      <c r="D8" s="299">
        <v>366</v>
      </c>
    </row>
    <row r="9" spans="1:4" x14ac:dyDescent="0.25">
      <c r="A9" s="7" t="s">
        <v>1755</v>
      </c>
      <c r="B9" s="300">
        <f>B6/(B7*B8)</f>
        <v>0.85981008096766554</v>
      </c>
      <c r="C9" s="300">
        <f t="shared" ref="C9:D9" si="0">C6/(C7*C8)</f>
        <v>0.86860838091152925</v>
      </c>
      <c r="D9" s="300">
        <f t="shared" si="0"/>
        <v>0.75040603544607276</v>
      </c>
    </row>
    <row r="11" spans="1:4" x14ac:dyDescent="0.25">
      <c r="A11" t="s">
        <v>1750</v>
      </c>
    </row>
    <row r="12" spans="1:4" ht="15" customHeight="1" x14ac:dyDescent="0.25">
      <c r="A12" t="s">
        <v>1756</v>
      </c>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05054-25F8-4C4D-8718-3A3E1761E1DF}">
  <sheetPr>
    <tabColor theme="9" tint="-0.499984740745262"/>
  </sheetPr>
  <dimension ref="A1:T30"/>
  <sheetViews>
    <sheetView workbookViewId="0">
      <selection activeCell="N31" sqref="N31"/>
    </sheetView>
  </sheetViews>
  <sheetFormatPr defaultColWidth="8.7109375" defaultRowHeight="15" x14ac:dyDescent="0.25"/>
  <cols>
    <col min="1" max="1" width="10.5703125" bestFit="1" customWidth="1"/>
    <col min="2" max="2" width="12.42578125" customWidth="1"/>
    <col min="3" max="3" width="12.7109375" customWidth="1"/>
    <col min="4" max="4" width="15" customWidth="1"/>
    <col min="5" max="5" width="3.5703125" customWidth="1"/>
    <col min="6" max="6" width="10.5703125" bestFit="1" customWidth="1"/>
    <col min="7" max="7" width="7.7109375" customWidth="1"/>
    <col min="8" max="8" width="11.85546875" customWidth="1"/>
    <col min="9" max="9" width="8.85546875" customWidth="1"/>
    <col min="10" max="10" width="11.85546875" customWidth="1"/>
    <col min="11" max="11" width="7.7109375" customWidth="1"/>
    <col min="12" max="12" width="11.85546875" customWidth="1"/>
    <col min="13" max="13" width="3.5703125" customWidth="1"/>
    <col min="14" max="14" width="10.5703125" bestFit="1" customWidth="1"/>
    <col min="15" max="15" width="7.7109375" customWidth="1"/>
    <col min="16" max="16" width="11.85546875" customWidth="1"/>
    <col min="17" max="17" width="8.140625" bestFit="1" customWidth="1"/>
    <col min="18" max="18" width="11.85546875" customWidth="1"/>
    <col min="19" max="19" width="7.7109375" customWidth="1"/>
    <col min="20" max="20" width="11.85546875" customWidth="1"/>
  </cols>
  <sheetData>
    <row r="1" spans="1:20" ht="18.75" x14ac:dyDescent="0.3">
      <c r="A1" s="211" t="s">
        <v>813</v>
      </c>
    </row>
    <row r="2" spans="1:20" ht="15.75" x14ac:dyDescent="0.25">
      <c r="A2" s="210" t="s">
        <v>946</v>
      </c>
    </row>
    <row r="3" spans="1:20" ht="15.75" x14ac:dyDescent="0.25">
      <c r="A3" s="210" t="s">
        <v>1757</v>
      </c>
    </row>
    <row r="5" spans="1:20" x14ac:dyDescent="0.25">
      <c r="A5" s="358">
        <v>2018</v>
      </c>
      <c r="B5" s="358"/>
      <c r="C5" s="358"/>
      <c r="D5" s="358"/>
      <c r="F5" s="358">
        <v>2019</v>
      </c>
      <c r="G5" s="358"/>
      <c r="H5" s="358"/>
      <c r="I5" s="358"/>
      <c r="J5" s="358"/>
      <c r="K5" s="358"/>
      <c r="L5" s="358"/>
      <c r="N5" s="358">
        <v>2020</v>
      </c>
      <c r="O5" s="358"/>
      <c r="P5" s="358"/>
      <c r="Q5" s="358"/>
      <c r="R5" s="358"/>
      <c r="S5" s="358"/>
      <c r="T5" s="358"/>
    </row>
    <row r="6" spans="1:20" x14ac:dyDescent="0.25">
      <c r="A6" s="372" t="s">
        <v>1758</v>
      </c>
      <c r="B6" s="372" t="s">
        <v>1759</v>
      </c>
      <c r="C6" s="372" t="s">
        <v>1760</v>
      </c>
      <c r="D6" s="372" t="s">
        <v>1761</v>
      </c>
      <c r="E6" s="301"/>
      <c r="F6" s="373" t="s">
        <v>1758</v>
      </c>
      <c r="G6" s="375" t="s">
        <v>1759</v>
      </c>
      <c r="H6" s="376"/>
      <c r="I6" s="375" t="s">
        <v>1760</v>
      </c>
      <c r="J6" s="376"/>
      <c r="K6" s="375" t="s">
        <v>1761</v>
      </c>
      <c r="L6" s="376"/>
      <c r="M6" s="301"/>
      <c r="N6" s="373" t="s">
        <v>1758</v>
      </c>
      <c r="O6" s="377" t="s">
        <v>1759</v>
      </c>
      <c r="P6" s="377"/>
      <c r="Q6" s="377" t="s">
        <v>1760</v>
      </c>
      <c r="R6" s="377"/>
      <c r="S6" s="377" t="s">
        <v>1761</v>
      </c>
      <c r="T6" s="377"/>
    </row>
    <row r="7" spans="1:20" ht="30" customHeight="1" x14ac:dyDescent="0.25">
      <c r="A7" s="372"/>
      <c r="B7" s="372"/>
      <c r="C7" s="372"/>
      <c r="D7" s="372"/>
      <c r="E7" s="301"/>
      <c r="F7" s="374"/>
      <c r="G7" s="302" t="s">
        <v>577</v>
      </c>
      <c r="H7" s="303" t="s">
        <v>1762</v>
      </c>
      <c r="I7" s="302" t="s">
        <v>577</v>
      </c>
      <c r="J7" s="303" t="s">
        <v>1762</v>
      </c>
      <c r="K7" s="302" t="s">
        <v>1763</v>
      </c>
      <c r="L7" s="303" t="s">
        <v>1762</v>
      </c>
      <c r="M7" s="301"/>
      <c r="N7" s="374"/>
      <c r="O7" s="302" t="s">
        <v>577</v>
      </c>
      <c r="P7" s="303" t="s">
        <v>1762</v>
      </c>
      <c r="Q7" s="302" t="s">
        <v>577</v>
      </c>
      <c r="R7" s="303" t="s">
        <v>1762</v>
      </c>
      <c r="S7" s="302" t="s">
        <v>1763</v>
      </c>
      <c r="T7" s="303" t="s">
        <v>1762</v>
      </c>
    </row>
    <row r="8" spans="1:20" x14ac:dyDescent="0.25">
      <c r="A8" s="304" t="s">
        <v>1764</v>
      </c>
      <c r="B8" s="7">
        <v>17</v>
      </c>
      <c r="C8" s="299">
        <v>1918</v>
      </c>
      <c r="D8" s="300">
        <v>0.88588202404249372</v>
      </c>
      <c r="F8" s="304" t="s">
        <v>1764</v>
      </c>
      <c r="G8" s="305">
        <v>16</v>
      </c>
      <c r="H8" s="306">
        <f>(G8-B8)/B8</f>
        <v>-5.8823529411764705E-2</v>
      </c>
      <c r="I8" s="307">
        <v>1768</v>
      </c>
      <c r="J8" s="306">
        <f>(I8-C8)/C8</f>
        <v>-7.8206465067778938E-2</v>
      </c>
      <c r="K8" s="308">
        <v>0.86483620709239195</v>
      </c>
      <c r="L8" s="309">
        <f>(K8-D8)/D8</f>
        <v>-2.3756907103797662E-2</v>
      </c>
      <c r="N8" s="304" t="s">
        <v>1764</v>
      </c>
      <c r="O8" s="310">
        <v>16</v>
      </c>
      <c r="P8" s="311">
        <f>(O8-B8)/B8</f>
        <v>-5.8823529411764705E-2</v>
      </c>
      <c r="Q8" s="312">
        <v>1767</v>
      </c>
      <c r="R8" s="311">
        <f>(Q8-C8)/C8</f>
        <v>-7.872784150156413E-2</v>
      </c>
      <c r="S8" s="313">
        <v>0.75014490907968256</v>
      </c>
      <c r="T8" s="313">
        <f>(S8-D8)/D8</f>
        <v>-0.15322256381657898</v>
      </c>
    </row>
    <row r="9" spans="1:20" x14ac:dyDescent="0.25">
      <c r="A9" s="304" t="s">
        <v>1765</v>
      </c>
      <c r="B9" s="7">
        <v>14</v>
      </c>
      <c r="C9" s="299">
        <v>1676</v>
      </c>
      <c r="D9" s="300">
        <v>0.86425635205142326</v>
      </c>
      <c r="F9" s="304" t="s">
        <v>1765</v>
      </c>
      <c r="G9" s="310">
        <v>13</v>
      </c>
      <c r="H9" s="311">
        <f t="shared" ref="H9:H22" si="0">(G9-B9)/B9</f>
        <v>-7.1428571428571425E-2</v>
      </c>
      <c r="I9" s="314">
        <v>1424</v>
      </c>
      <c r="J9" s="313">
        <f t="shared" ref="J9:J22" si="1">(I9-C9)/C9</f>
        <v>-0.15035799522673032</v>
      </c>
      <c r="K9" s="300">
        <v>0.87063728409767716</v>
      </c>
      <c r="L9" s="309">
        <f t="shared" ref="L9:L22" si="2">(K9-D9)/D9</f>
        <v>7.3831474088769319E-3</v>
      </c>
      <c r="N9" s="304" t="s">
        <v>1765</v>
      </c>
      <c r="O9" s="315">
        <v>12</v>
      </c>
      <c r="P9" s="313">
        <f t="shared" ref="P9:P22" si="3">(O9-B9)/B9</f>
        <v>-0.14285714285714285</v>
      </c>
      <c r="Q9" s="314">
        <v>1370</v>
      </c>
      <c r="R9" s="313">
        <f t="shared" ref="R9:R22" si="4">(Q9-C9)/C9</f>
        <v>-0.18257756563245822</v>
      </c>
      <c r="S9" s="300">
        <v>0.85768360031308588</v>
      </c>
      <c r="T9" s="300">
        <f t="shared" ref="T9:T22" si="5">(S9-D9)/D9</f>
        <v>-7.605095088669132E-3</v>
      </c>
    </row>
    <row r="10" spans="1:20" x14ac:dyDescent="0.25">
      <c r="A10" s="304" t="s">
        <v>1766</v>
      </c>
      <c r="B10" s="7">
        <v>33</v>
      </c>
      <c r="C10" s="299">
        <v>4195</v>
      </c>
      <c r="D10" s="300">
        <v>0.92871543034375803</v>
      </c>
      <c r="F10" s="304" t="s">
        <v>1766</v>
      </c>
      <c r="G10" s="310">
        <v>31</v>
      </c>
      <c r="H10" s="311">
        <f t="shared" si="0"/>
        <v>-6.0606060606060608E-2</v>
      </c>
      <c r="I10" s="299">
        <v>4038</v>
      </c>
      <c r="J10" s="22">
        <f t="shared" si="1"/>
        <v>-3.7425506555423121E-2</v>
      </c>
      <c r="K10" s="300">
        <v>0.92718829811934056</v>
      </c>
      <c r="L10" s="309">
        <f t="shared" si="2"/>
        <v>-1.6443489302769667E-3</v>
      </c>
      <c r="N10" s="304" t="s">
        <v>1766</v>
      </c>
      <c r="O10" s="310">
        <v>31</v>
      </c>
      <c r="P10" s="311">
        <f t="shared" si="3"/>
        <v>-6.0606060606060608E-2</v>
      </c>
      <c r="Q10" s="299">
        <v>4038</v>
      </c>
      <c r="R10" s="22">
        <f t="shared" si="4"/>
        <v>-3.7425506555423121E-2</v>
      </c>
      <c r="S10" s="313">
        <v>0.78975915806516894</v>
      </c>
      <c r="T10" s="313">
        <f t="shared" si="5"/>
        <v>-0.14962201309302606</v>
      </c>
    </row>
    <row r="11" spans="1:20" x14ac:dyDescent="0.25">
      <c r="A11" s="304" t="s">
        <v>1767</v>
      </c>
      <c r="B11" s="7">
        <v>1</v>
      </c>
      <c r="C11" s="299">
        <v>74</v>
      </c>
      <c r="D11" s="300">
        <v>0.76801184746390228</v>
      </c>
      <c r="F11" s="304" t="s">
        <v>1767</v>
      </c>
      <c r="G11" s="7">
        <v>1</v>
      </c>
      <c r="H11" s="22">
        <f t="shared" si="0"/>
        <v>0</v>
      </c>
      <c r="I11" s="299">
        <v>74</v>
      </c>
      <c r="J11" s="22">
        <f t="shared" si="1"/>
        <v>0</v>
      </c>
      <c r="K11" s="313">
        <v>0.67397260273972603</v>
      </c>
      <c r="L11" s="316">
        <f t="shared" si="2"/>
        <v>-0.12244504435017356</v>
      </c>
      <c r="N11" s="304" t="s">
        <v>1767</v>
      </c>
      <c r="O11" s="7">
        <v>1</v>
      </c>
      <c r="P11" s="22">
        <f t="shared" si="3"/>
        <v>0</v>
      </c>
      <c r="Q11" s="299">
        <v>74</v>
      </c>
      <c r="R11" s="22">
        <f t="shared" si="4"/>
        <v>0</v>
      </c>
      <c r="S11" s="313">
        <v>0.57868114015655003</v>
      </c>
      <c r="T11" s="313">
        <f t="shared" si="5"/>
        <v>-0.24652055555204319</v>
      </c>
    </row>
    <row r="12" spans="1:20" x14ac:dyDescent="0.25">
      <c r="A12" s="304" t="s">
        <v>1768</v>
      </c>
      <c r="B12" s="7">
        <v>47</v>
      </c>
      <c r="C12" s="299">
        <v>5211</v>
      </c>
      <c r="D12" s="300">
        <v>0.87566352739726028</v>
      </c>
      <c r="F12" s="304" t="s">
        <v>1768</v>
      </c>
      <c r="G12" s="7">
        <v>47</v>
      </c>
      <c r="H12" s="22">
        <f t="shared" si="0"/>
        <v>0</v>
      </c>
      <c r="I12" s="299">
        <v>5223</v>
      </c>
      <c r="J12" s="22">
        <f t="shared" si="1"/>
        <v>2.3028209556706968E-3</v>
      </c>
      <c r="K12" s="300">
        <v>0.87713553847867243</v>
      </c>
      <c r="L12" s="309">
        <f t="shared" si="2"/>
        <v>1.6810236299180086E-3</v>
      </c>
      <c r="N12" s="304" t="s">
        <v>1768</v>
      </c>
      <c r="O12" s="7">
        <v>47</v>
      </c>
      <c r="P12" s="22">
        <f t="shared" si="3"/>
        <v>0</v>
      </c>
      <c r="Q12" s="299">
        <v>5207</v>
      </c>
      <c r="R12" s="22">
        <f t="shared" si="4"/>
        <v>-7.6760698522356549E-4</v>
      </c>
      <c r="S12" s="313">
        <v>0.74493731918997108</v>
      </c>
      <c r="T12" s="313">
        <f t="shared" si="5"/>
        <v>-0.1492881730450136</v>
      </c>
    </row>
    <row r="13" spans="1:20" x14ac:dyDescent="0.25">
      <c r="A13" s="304" t="s">
        <v>1769</v>
      </c>
      <c r="B13" s="7">
        <v>4</v>
      </c>
      <c r="C13" s="299">
        <v>427</v>
      </c>
      <c r="D13" s="300">
        <v>0.92190172828595274</v>
      </c>
      <c r="F13" s="304" t="s">
        <v>1769</v>
      </c>
      <c r="G13" s="7">
        <v>4</v>
      </c>
      <c r="H13" s="22">
        <f t="shared" si="0"/>
        <v>0</v>
      </c>
      <c r="I13" s="299">
        <v>427</v>
      </c>
      <c r="J13" s="22">
        <f t="shared" si="1"/>
        <v>0</v>
      </c>
      <c r="K13" s="300">
        <v>0.92084180291648254</v>
      </c>
      <c r="L13" s="309">
        <f t="shared" si="2"/>
        <v>-1.1497162191471987E-3</v>
      </c>
      <c r="N13" s="304" t="s">
        <v>1769</v>
      </c>
      <c r="O13" s="7">
        <v>4</v>
      </c>
      <c r="P13" s="22">
        <f t="shared" si="3"/>
        <v>0</v>
      </c>
      <c r="Q13" s="299">
        <v>428</v>
      </c>
      <c r="R13" s="22">
        <f t="shared" si="4"/>
        <v>2.34192037470726E-3</v>
      </c>
      <c r="S13" s="311">
        <v>0.83760842301235838</v>
      </c>
      <c r="T13" s="311">
        <f t="shared" si="5"/>
        <v>-9.1434154733950682E-2</v>
      </c>
    </row>
    <row r="14" spans="1:20" x14ac:dyDescent="0.25">
      <c r="A14" s="304" t="s">
        <v>1770</v>
      </c>
      <c r="B14" s="7">
        <v>29</v>
      </c>
      <c r="C14" s="299">
        <v>3467</v>
      </c>
      <c r="D14" s="300">
        <v>0.88663013698630133</v>
      </c>
      <c r="F14" s="304" t="s">
        <v>1770</v>
      </c>
      <c r="G14" s="7">
        <v>29</v>
      </c>
      <c r="H14" s="22">
        <f t="shared" si="0"/>
        <v>0</v>
      </c>
      <c r="I14" s="299">
        <v>3467</v>
      </c>
      <c r="J14" s="22">
        <f t="shared" si="1"/>
        <v>0</v>
      </c>
      <c r="K14" s="300">
        <v>0.87109589041095892</v>
      </c>
      <c r="L14" s="309">
        <f t="shared" si="2"/>
        <v>-1.7520548791792784E-2</v>
      </c>
      <c r="N14" s="304" t="s">
        <v>1770</v>
      </c>
      <c r="O14" s="7">
        <v>29</v>
      </c>
      <c r="P14" s="22">
        <f t="shared" si="3"/>
        <v>0</v>
      </c>
      <c r="Q14" s="299">
        <v>3467</v>
      </c>
      <c r="R14" s="22">
        <f t="shared" si="4"/>
        <v>0</v>
      </c>
      <c r="S14" s="313">
        <v>0.72824922318654239</v>
      </c>
      <c r="T14" s="313">
        <f t="shared" si="5"/>
        <v>-0.17863245020985111</v>
      </c>
    </row>
    <row r="15" spans="1:20" x14ac:dyDescent="0.25">
      <c r="A15" s="304" t="s">
        <v>1771</v>
      </c>
      <c r="B15" s="7">
        <v>6</v>
      </c>
      <c r="C15" s="299">
        <v>784</v>
      </c>
      <c r="D15" s="300">
        <v>0.8326173629193554</v>
      </c>
      <c r="F15" s="304" t="s">
        <v>1771</v>
      </c>
      <c r="G15" s="7">
        <v>6</v>
      </c>
      <c r="H15" s="22">
        <f t="shared" si="0"/>
        <v>0</v>
      </c>
      <c r="I15" s="299">
        <v>784</v>
      </c>
      <c r="J15" s="22">
        <f t="shared" si="1"/>
        <v>0</v>
      </c>
      <c r="K15" s="300">
        <v>0.85393307435425614</v>
      </c>
      <c r="L15" s="309">
        <f t="shared" si="2"/>
        <v>2.5600849062482632E-2</v>
      </c>
      <c r="N15" s="304" t="s">
        <v>1771</v>
      </c>
      <c r="O15" s="7">
        <v>6</v>
      </c>
      <c r="P15" s="22">
        <f t="shared" si="3"/>
        <v>0</v>
      </c>
      <c r="Q15" s="299">
        <v>784</v>
      </c>
      <c r="R15" s="22">
        <f t="shared" si="4"/>
        <v>0</v>
      </c>
      <c r="S15" s="313">
        <v>0.73016627925944055</v>
      </c>
      <c r="T15" s="313">
        <f t="shared" si="5"/>
        <v>-0.1230470180212155</v>
      </c>
    </row>
    <row r="16" spans="1:20" x14ac:dyDescent="0.25">
      <c r="A16" s="304" t="s">
        <v>1772</v>
      </c>
      <c r="B16" s="7">
        <v>75</v>
      </c>
      <c r="C16" s="299">
        <v>9183</v>
      </c>
      <c r="D16" s="300">
        <v>0.88065169814379507</v>
      </c>
      <c r="F16" s="304" t="s">
        <v>1772</v>
      </c>
      <c r="G16" s="7">
        <v>73</v>
      </c>
      <c r="H16" s="22">
        <f t="shared" si="0"/>
        <v>-2.6666666666666668E-2</v>
      </c>
      <c r="I16" s="299">
        <v>8957</v>
      </c>
      <c r="J16" s="22">
        <f t="shared" si="1"/>
        <v>-2.4610693673091582E-2</v>
      </c>
      <c r="K16" s="300">
        <v>0.88116438356164384</v>
      </c>
      <c r="L16" s="309">
        <f t="shared" si="2"/>
        <v>5.8216593339839985E-4</v>
      </c>
      <c r="N16" s="304" t="s">
        <v>1772</v>
      </c>
      <c r="O16" s="310">
        <v>71</v>
      </c>
      <c r="P16" s="311">
        <f t="shared" si="3"/>
        <v>-5.3333333333333337E-2</v>
      </c>
      <c r="Q16" s="299">
        <v>8724</v>
      </c>
      <c r="R16" s="22">
        <f t="shared" si="4"/>
        <v>-4.9983665468801043E-2</v>
      </c>
      <c r="S16" s="313">
        <v>0.73190587710494037</v>
      </c>
      <c r="T16" s="313">
        <f t="shared" si="5"/>
        <v>-0.16890425732713127</v>
      </c>
    </row>
    <row r="17" spans="1:20" x14ac:dyDescent="0.25">
      <c r="A17" s="304" t="s">
        <v>758</v>
      </c>
      <c r="B17" s="7">
        <v>1</v>
      </c>
      <c r="C17" s="299">
        <v>40</v>
      </c>
      <c r="D17" s="300">
        <v>0.83760273972602739</v>
      </c>
      <c r="F17" s="304" t="s">
        <v>758</v>
      </c>
      <c r="G17" s="7">
        <v>1</v>
      </c>
      <c r="H17" s="22">
        <f t="shared" si="0"/>
        <v>0</v>
      </c>
      <c r="I17" s="317">
        <v>45</v>
      </c>
      <c r="J17" s="318">
        <f t="shared" si="1"/>
        <v>0.125</v>
      </c>
      <c r="K17" s="300">
        <v>0.82019780084771787</v>
      </c>
      <c r="L17" s="309">
        <f t="shared" si="2"/>
        <v>-2.0779467464495785E-2</v>
      </c>
      <c r="N17" s="304" t="s">
        <v>758</v>
      </c>
      <c r="O17" s="7">
        <v>1</v>
      </c>
      <c r="P17" s="22">
        <f t="shared" si="3"/>
        <v>0</v>
      </c>
      <c r="Q17" s="317">
        <v>45</v>
      </c>
      <c r="R17" s="318">
        <f t="shared" si="4"/>
        <v>0.125</v>
      </c>
      <c r="S17" s="300">
        <v>0.79951426836672734</v>
      </c>
      <c r="T17" s="300">
        <f t="shared" si="5"/>
        <v>-4.5473193380143974E-2</v>
      </c>
    </row>
    <row r="18" spans="1:20" x14ac:dyDescent="0.25">
      <c r="A18" s="304" t="s">
        <v>1773</v>
      </c>
      <c r="B18" s="7">
        <v>38</v>
      </c>
      <c r="C18" s="299">
        <v>4393</v>
      </c>
      <c r="D18" s="300">
        <v>0.90257455188867919</v>
      </c>
      <c r="F18" s="304" t="s">
        <v>1773</v>
      </c>
      <c r="G18" s="7">
        <v>37</v>
      </c>
      <c r="H18" s="22">
        <f t="shared" si="0"/>
        <v>-2.6315789473684209E-2</v>
      </c>
      <c r="I18" s="299">
        <v>4321</v>
      </c>
      <c r="J18" s="22">
        <f t="shared" si="1"/>
        <v>-1.6389710903710449E-2</v>
      </c>
      <c r="K18" s="300">
        <v>0.89507501630789299</v>
      </c>
      <c r="L18" s="309">
        <f t="shared" si="2"/>
        <v>-8.3090483385478489E-3</v>
      </c>
      <c r="N18" s="304" t="s">
        <v>1773</v>
      </c>
      <c r="O18" s="310">
        <v>36</v>
      </c>
      <c r="P18" s="311">
        <f t="shared" si="3"/>
        <v>-5.2631578947368418E-2</v>
      </c>
      <c r="Q18" s="312">
        <v>4147</v>
      </c>
      <c r="R18" s="311">
        <f t="shared" si="4"/>
        <v>-5.5998178921010701E-2</v>
      </c>
      <c r="S18" s="313">
        <v>0.75235392839884496</v>
      </c>
      <c r="T18" s="313">
        <f t="shared" si="5"/>
        <v>-0.16643569572783831</v>
      </c>
    </row>
    <row r="19" spans="1:20" x14ac:dyDescent="0.25">
      <c r="A19" s="304" t="s">
        <v>627</v>
      </c>
      <c r="B19" s="7">
        <v>30</v>
      </c>
      <c r="C19" s="299">
        <v>3626</v>
      </c>
      <c r="D19" s="300">
        <v>0.89459550624964868</v>
      </c>
      <c r="F19" s="304" t="s">
        <v>627</v>
      </c>
      <c r="G19" s="7">
        <v>29</v>
      </c>
      <c r="H19" s="22">
        <f t="shared" si="0"/>
        <v>-3.3333333333333333E-2</v>
      </c>
      <c r="I19" s="299">
        <v>3506</v>
      </c>
      <c r="J19" s="22">
        <f t="shared" si="1"/>
        <v>-3.3094318808604521E-2</v>
      </c>
      <c r="K19" s="300">
        <v>0.91571313456889603</v>
      </c>
      <c r="L19" s="309">
        <f t="shared" si="2"/>
        <v>2.3605784035040968E-2</v>
      </c>
      <c r="N19" s="304" t="s">
        <v>627</v>
      </c>
      <c r="O19" s="7">
        <v>29</v>
      </c>
      <c r="P19" s="22">
        <f t="shared" si="3"/>
        <v>-3.3333333333333333E-2</v>
      </c>
      <c r="Q19" s="299">
        <v>3498</v>
      </c>
      <c r="R19" s="22">
        <f t="shared" si="4"/>
        <v>-3.5300606729178161E-2</v>
      </c>
      <c r="S19" s="313">
        <v>0.75999567169831739</v>
      </c>
      <c r="T19" s="313">
        <f t="shared" si="5"/>
        <v>-0.15045887623067206</v>
      </c>
    </row>
    <row r="20" spans="1:20" x14ac:dyDescent="0.25">
      <c r="A20" s="304" t="s">
        <v>1774</v>
      </c>
      <c r="B20" s="7">
        <v>26</v>
      </c>
      <c r="C20" s="299">
        <v>3089</v>
      </c>
      <c r="D20" s="300">
        <v>0.92002985598876008</v>
      </c>
      <c r="F20" s="304" t="s">
        <v>1774</v>
      </c>
      <c r="G20" s="310">
        <v>24</v>
      </c>
      <c r="H20" s="311">
        <f t="shared" si="0"/>
        <v>-7.6923076923076927E-2</v>
      </c>
      <c r="I20" s="299">
        <v>2979</v>
      </c>
      <c r="J20" s="22">
        <f t="shared" si="1"/>
        <v>-3.5610229847847202E-2</v>
      </c>
      <c r="K20" s="300">
        <v>0.9348788177222227</v>
      </c>
      <c r="L20" s="309">
        <f t="shared" si="2"/>
        <v>1.6139652030644564E-2</v>
      </c>
      <c r="N20" s="304" t="s">
        <v>1774</v>
      </c>
      <c r="O20" s="310">
        <v>24</v>
      </c>
      <c r="P20" s="311">
        <f t="shared" si="3"/>
        <v>-7.6923076923076927E-2</v>
      </c>
      <c r="Q20" s="299">
        <v>2979</v>
      </c>
      <c r="R20" s="22">
        <f t="shared" si="4"/>
        <v>-3.5610229847847202E-2</v>
      </c>
      <c r="S20" s="313">
        <v>0.79264088671234911</v>
      </c>
      <c r="T20" s="313">
        <f t="shared" si="5"/>
        <v>-0.13846177756862629</v>
      </c>
    </row>
    <row r="21" spans="1:20" x14ac:dyDescent="0.25">
      <c r="A21" s="304" t="s">
        <v>785</v>
      </c>
      <c r="B21" s="7">
        <v>52</v>
      </c>
      <c r="C21" s="299">
        <v>6285</v>
      </c>
      <c r="D21" s="300">
        <v>0.9180086585837719</v>
      </c>
      <c r="F21" s="304" t="s">
        <v>785</v>
      </c>
      <c r="G21" s="7">
        <v>50</v>
      </c>
      <c r="H21" s="22">
        <f t="shared" si="0"/>
        <v>-3.8461538461538464E-2</v>
      </c>
      <c r="I21" s="299">
        <v>6134</v>
      </c>
      <c r="J21" s="22">
        <f t="shared" si="1"/>
        <v>-2.4025457438345266E-2</v>
      </c>
      <c r="K21" s="300">
        <v>0.92407045009784738</v>
      </c>
      <c r="L21" s="309">
        <f t="shared" si="2"/>
        <v>6.603196448524919E-3</v>
      </c>
      <c r="N21" s="304" t="s">
        <v>785</v>
      </c>
      <c r="O21" s="7">
        <v>50</v>
      </c>
      <c r="P21" s="22">
        <f t="shared" si="3"/>
        <v>-3.8461538461538464E-2</v>
      </c>
      <c r="Q21" s="299">
        <v>6102</v>
      </c>
      <c r="R21" s="22">
        <f t="shared" si="4"/>
        <v>-2.9116945107398567E-2</v>
      </c>
      <c r="S21" s="313">
        <v>0.79278313527500344</v>
      </c>
      <c r="T21" s="313">
        <f t="shared" si="5"/>
        <v>-0.13640995881450191</v>
      </c>
    </row>
    <row r="22" spans="1:20" s="54" customFormat="1" x14ac:dyDescent="0.25">
      <c r="A22" s="319" t="s">
        <v>117</v>
      </c>
      <c r="B22" s="319">
        <v>373</v>
      </c>
      <c r="C22" s="320">
        <v>44368</v>
      </c>
      <c r="D22" s="321">
        <v>0.89560273972602744</v>
      </c>
      <c r="F22" s="319" t="s">
        <v>117</v>
      </c>
      <c r="G22" s="319">
        <v>361</v>
      </c>
      <c r="H22" s="322">
        <f t="shared" si="0"/>
        <v>-3.2171581769436998E-2</v>
      </c>
      <c r="I22" s="320">
        <v>43147</v>
      </c>
      <c r="J22" s="322">
        <f t="shared" si="1"/>
        <v>-2.7519834114677243E-2</v>
      </c>
      <c r="K22" s="321">
        <v>0.90491182925906299</v>
      </c>
      <c r="L22" s="323">
        <f t="shared" si="2"/>
        <v>1.0394217346725942E-2</v>
      </c>
      <c r="N22" s="319" t="s">
        <v>117</v>
      </c>
      <c r="O22" s="319">
        <v>357</v>
      </c>
      <c r="P22" s="322">
        <f t="shared" si="3"/>
        <v>-4.2895442359249331E-2</v>
      </c>
      <c r="Q22" s="320">
        <v>42630</v>
      </c>
      <c r="R22" s="322">
        <f t="shared" si="4"/>
        <v>-3.9172376487558599E-2</v>
      </c>
      <c r="S22" s="324">
        <v>0.76688439207650272</v>
      </c>
      <c r="T22" s="324">
        <f t="shared" si="5"/>
        <v>-0.14372259255135905</v>
      </c>
    </row>
    <row r="24" spans="1:20" x14ac:dyDescent="0.25">
      <c r="A24" s="54" t="s">
        <v>1775</v>
      </c>
    </row>
    <row r="25" spans="1:20" x14ac:dyDescent="0.25">
      <c r="A25" s="317"/>
      <c r="B25" t="s">
        <v>1776</v>
      </c>
    </row>
    <row r="26" spans="1:20" x14ac:dyDescent="0.25">
      <c r="A26" s="310"/>
      <c r="B26" t="s">
        <v>1777</v>
      </c>
    </row>
    <row r="27" spans="1:20" x14ac:dyDescent="0.25">
      <c r="A27" s="314"/>
      <c r="B27" t="s">
        <v>1778</v>
      </c>
    </row>
    <row r="30" spans="1:20" x14ac:dyDescent="0.25">
      <c r="A30" t="s">
        <v>1750</v>
      </c>
    </row>
  </sheetData>
  <mergeCells count="15">
    <mergeCell ref="A5:D5"/>
    <mergeCell ref="F5:L5"/>
    <mergeCell ref="N5:T5"/>
    <mergeCell ref="A6:A7"/>
    <mergeCell ref="B6:B7"/>
    <mergeCell ref="C6:C7"/>
    <mergeCell ref="D6:D7"/>
    <mergeCell ref="F6:F7"/>
    <mergeCell ref="G6:H6"/>
    <mergeCell ref="I6:J6"/>
    <mergeCell ref="K6:L6"/>
    <mergeCell ref="N6:N7"/>
    <mergeCell ref="O6:P6"/>
    <mergeCell ref="Q6:R6"/>
    <mergeCell ref="S6:T6"/>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001A7-F515-4C36-816F-55AFEB7EF95C}">
  <sheetPr>
    <tabColor theme="9" tint="-0.499984740745262"/>
  </sheetPr>
  <dimension ref="A1:D10"/>
  <sheetViews>
    <sheetView workbookViewId="0">
      <selection activeCell="N31" sqref="N31"/>
    </sheetView>
  </sheetViews>
  <sheetFormatPr defaultColWidth="8.7109375" defaultRowHeight="15" x14ac:dyDescent="0.25"/>
  <cols>
    <col min="1" max="1" width="31.42578125" customWidth="1"/>
  </cols>
  <sheetData>
    <row r="1" spans="1:4" ht="18.75" x14ac:dyDescent="0.3">
      <c r="A1" s="211" t="s">
        <v>813</v>
      </c>
    </row>
    <row r="2" spans="1:4" ht="15.75" x14ac:dyDescent="0.25">
      <c r="A2" s="210" t="s">
        <v>946</v>
      </c>
    </row>
    <row r="3" spans="1:4" ht="15.75" x14ac:dyDescent="0.25">
      <c r="A3" s="210" t="s">
        <v>977</v>
      </c>
    </row>
    <row r="5" spans="1:4" x14ac:dyDescent="0.25">
      <c r="A5" s="298"/>
      <c r="B5" s="298">
        <v>2018</v>
      </c>
      <c r="C5" s="298">
        <v>2019</v>
      </c>
      <c r="D5" s="298">
        <v>2020</v>
      </c>
    </row>
    <row r="6" spans="1:4" x14ac:dyDescent="0.25">
      <c r="A6" s="7" t="s">
        <v>1779</v>
      </c>
      <c r="B6" s="300">
        <v>1.391335660011424E-2</v>
      </c>
      <c r="C6" s="300">
        <v>2.3195685048213927E-2</v>
      </c>
      <c r="D6" s="300">
        <v>7.3619136217396616E-2</v>
      </c>
    </row>
    <row r="7" spans="1:4" x14ac:dyDescent="0.25">
      <c r="A7" s="7" t="s">
        <v>1763</v>
      </c>
      <c r="B7" s="300">
        <v>-2.9644341812690524E-2</v>
      </c>
      <c r="C7" s="300">
        <v>-1.6280984343450683E-2</v>
      </c>
      <c r="D7" s="300">
        <v>1.3432444371046331E-2</v>
      </c>
    </row>
    <row r="8" spans="1:4" x14ac:dyDescent="0.25">
      <c r="A8" s="7" t="s">
        <v>1780</v>
      </c>
      <c r="B8" s="300">
        <v>-7.9255260295523378E-2</v>
      </c>
      <c r="C8" s="300">
        <v>-5.9890329150734389E-2</v>
      </c>
      <c r="D8" s="300">
        <v>-4.8969813804819108E-2</v>
      </c>
    </row>
    <row r="10" spans="1:4" x14ac:dyDescent="0.25">
      <c r="A10" t="s">
        <v>1750</v>
      </c>
    </row>
  </sheetData>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0FAA-3CA9-432A-907A-DDA7F2942CA3}">
  <sheetPr>
    <tabColor theme="9" tint="-0.499984740745262"/>
  </sheetPr>
  <dimension ref="A1:D11"/>
  <sheetViews>
    <sheetView workbookViewId="0">
      <selection activeCell="N31" sqref="N31"/>
    </sheetView>
  </sheetViews>
  <sheetFormatPr defaultColWidth="8.7109375" defaultRowHeight="15" x14ac:dyDescent="0.25"/>
  <cols>
    <col min="1" max="1" width="26.140625" customWidth="1"/>
    <col min="2" max="4" width="15" customWidth="1"/>
  </cols>
  <sheetData>
    <row r="1" spans="1:4" ht="18.75" x14ac:dyDescent="0.3">
      <c r="A1" s="211" t="s">
        <v>813</v>
      </c>
    </row>
    <row r="2" spans="1:4" ht="15.75" x14ac:dyDescent="0.25">
      <c r="A2" s="210" t="s">
        <v>946</v>
      </c>
    </row>
    <row r="3" spans="1:4" ht="15.75" x14ac:dyDescent="0.25">
      <c r="A3" s="210" t="s">
        <v>978</v>
      </c>
    </row>
    <row r="5" spans="1:4" x14ac:dyDescent="0.25">
      <c r="A5" s="326"/>
      <c r="B5" s="298">
        <v>2018</v>
      </c>
      <c r="C5" s="298">
        <v>2019</v>
      </c>
      <c r="D5" s="298">
        <v>2020</v>
      </c>
    </row>
    <row r="6" spans="1:4" x14ac:dyDescent="0.25">
      <c r="A6" s="7" t="s">
        <v>1782</v>
      </c>
      <c r="B6" s="325">
        <v>4310888834.5419426</v>
      </c>
      <c r="C6" s="325">
        <v>4357328859.2221107</v>
      </c>
      <c r="D6" s="325">
        <v>4640354169.7941437</v>
      </c>
    </row>
    <row r="7" spans="1:4" x14ac:dyDescent="0.25">
      <c r="A7" s="7" t="s">
        <v>1781</v>
      </c>
      <c r="B7" s="325">
        <v>4485697890.4642553</v>
      </c>
      <c r="C7" s="325">
        <v>4438804653.7717991</v>
      </c>
      <c r="D7" s="325">
        <v>4562181593.4165926</v>
      </c>
    </row>
    <row r="10" spans="1:4" x14ac:dyDescent="0.25">
      <c r="A10" t="s">
        <v>1750</v>
      </c>
    </row>
    <row r="11" spans="1:4" x14ac:dyDescent="0.25">
      <c r="A11" t="s">
        <v>1751</v>
      </c>
    </row>
  </sheetData>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82FF1-AB66-4281-85F9-4192846D9656}">
  <sheetPr>
    <tabColor theme="5"/>
  </sheetPr>
  <dimension ref="A1:C63"/>
  <sheetViews>
    <sheetView zoomScale="80" zoomScaleNormal="80" workbookViewId="0"/>
  </sheetViews>
  <sheetFormatPr defaultColWidth="8.7109375" defaultRowHeight="15" x14ac:dyDescent="0.25"/>
  <cols>
    <col min="1" max="1" width="15.140625" customWidth="1"/>
    <col min="2" max="2" width="24.42578125" bestFit="1" customWidth="1"/>
    <col min="3" max="3" width="97.42578125" bestFit="1" customWidth="1"/>
  </cols>
  <sheetData>
    <row r="1" spans="1:3" ht="26.25" x14ac:dyDescent="0.25">
      <c r="A1" s="184" t="s">
        <v>0</v>
      </c>
    </row>
    <row r="2" spans="1:3" ht="18.75" x14ac:dyDescent="0.3">
      <c r="A2" s="2" t="s">
        <v>240</v>
      </c>
    </row>
    <row r="3" spans="1:3" ht="15.75" x14ac:dyDescent="0.25">
      <c r="A3" s="3" t="s">
        <v>241</v>
      </c>
    </row>
    <row r="4" spans="1:3" ht="15.75" x14ac:dyDescent="0.25">
      <c r="A4" s="327" t="s">
        <v>814</v>
      </c>
    </row>
    <row r="5" spans="1:3" ht="15.75" x14ac:dyDescent="0.25">
      <c r="A5" s="327"/>
    </row>
    <row r="6" spans="1:3" ht="15.75" x14ac:dyDescent="0.25">
      <c r="A6" s="328" t="s">
        <v>242</v>
      </c>
    </row>
    <row r="7" spans="1:3" x14ac:dyDescent="0.25">
      <c r="A7" s="183" t="s">
        <v>243</v>
      </c>
      <c r="B7" s="183" t="s">
        <v>244</v>
      </c>
      <c r="C7" s="183" t="s">
        <v>245</v>
      </c>
    </row>
    <row r="8" spans="1:3" x14ac:dyDescent="0.25">
      <c r="A8" s="182" t="s">
        <v>1788</v>
      </c>
      <c r="B8" s="182" t="s">
        <v>1789</v>
      </c>
      <c r="C8" s="182" t="s">
        <v>1790</v>
      </c>
    </row>
    <row r="9" spans="1:3" x14ac:dyDescent="0.25">
      <c r="A9" s="182" t="s">
        <v>1788</v>
      </c>
      <c r="B9" s="182" t="s">
        <v>1791</v>
      </c>
      <c r="C9" s="182" t="s">
        <v>1792</v>
      </c>
    </row>
    <row r="10" spans="1:3" x14ac:dyDescent="0.25">
      <c r="A10" s="182" t="s">
        <v>1788</v>
      </c>
      <c r="B10" s="182" t="s">
        <v>1793</v>
      </c>
      <c r="C10" s="329" t="s">
        <v>1794</v>
      </c>
    </row>
    <row r="11" spans="1:3" x14ac:dyDescent="0.25">
      <c r="A11" s="182" t="s">
        <v>1788</v>
      </c>
      <c r="B11" s="182" t="s">
        <v>1795</v>
      </c>
      <c r="C11" s="182" t="s">
        <v>1796</v>
      </c>
    </row>
    <row r="12" spans="1:3" x14ac:dyDescent="0.25">
      <c r="A12" s="182" t="s">
        <v>1788</v>
      </c>
      <c r="B12" s="182" t="s">
        <v>1797</v>
      </c>
      <c r="C12" s="182" t="s">
        <v>1798</v>
      </c>
    </row>
    <row r="13" spans="1:3" x14ac:dyDescent="0.25">
      <c r="A13" s="182" t="s">
        <v>1788</v>
      </c>
      <c r="B13" s="182" t="s">
        <v>1799</v>
      </c>
      <c r="C13" s="182" t="s">
        <v>1800</v>
      </c>
    </row>
    <row r="14" spans="1:3" x14ac:dyDescent="0.25">
      <c r="A14" s="182" t="s">
        <v>1788</v>
      </c>
      <c r="B14" s="182" t="s">
        <v>1801</v>
      </c>
      <c r="C14" s="182" t="s">
        <v>1802</v>
      </c>
    </row>
    <row r="15" spans="1:3" x14ac:dyDescent="0.25">
      <c r="A15" s="182" t="s">
        <v>1788</v>
      </c>
      <c r="B15" s="182" t="s">
        <v>1803</v>
      </c>
      <c r="C15" s="182" t="s">
        <v>1804</v>
      </c>
    </row>
    <row r="16" spans="1:3" x14ac:dyDescent="0.25">
      <c r="A16" s="182" t="s">
        <v>1788</v>
      </c>
      <c r="B16" s="182" t="s">
        <v>1805</v>
      </c>
      <c r="C16" s="182" t="s">
        <v>1806</v>
      </c>
    </row>
    <row r="17" spans="1:3" x14ac:dyDescent="0.25">
      <c r="A17" s="182" t="s">
        <v>1788</v>
      </c>
      <c r="B17" s="182" t="s">
        <v>1807</v>
      </c>
      <c r="C17" s="182" t="s">
        <v>1808</v>
      </c>
    </row>
    <row r="18" spans="1:3" x14ac:dyDescent="0.25">
      <c r="A18" s="182" t="s">
        <v>1788</v>
      </c>
      <c r="B18" s="182" t="s">
        <v>1809</v>
      </c>
      <c r="C18" s="182" t="s">
        <v>1810</v>
      </c>
    </row>
    <row r="19" spans="1:3" x14ac:dyDescent="0.25">
      <c r="A19" s="182" t="s">
        <v>1788</v>
      </c>
      <c r="B19" s="182" t="s">
        <v>1811</v>
      </c>
      <c r="C19" s="182" t="s">
        <v>1812</v>
      </c>
    </row>
    <row r="20" spans="1:3" x14ac:dyDescent="0.25">
      <c r="A20" s="182" t="s">
        <v>1788</v>
      </c>
      <c r="B20" s="182" t="s">
        <v>1813</v>
      </c>
      <c r="C20" s="330" t="s">
        <v>1814</v>
      </c>
    </row>
    <row r="21" spans="1:3" x14ac:dyDescent="0.25">
      <c r="A21" s="182" t="s">
        <v>1788</v>
      </c>
      <c r="B21" s="182" t="s">
        <v>1815</v>
      </c>
      <c r="C21" s="182" t="s">
        <v>1816</v>
      </c>
    </row>
    <row r="22" spans="1:3" x14ac:dyDescent="0.25">
      <c r="A22" s="182" t="s">
        <v>1788</v>
      </c>
      <c r="B22" s="182" t="s">
        <v>1817</v>
      </c>
      <c r="C22" s="182" t="s">
        <v>1818</v>
      </c>
    </row>
    <row r="23" spans="1:3" x14ac:dyDescent="0.25">
      <c r="A23" s="182" t="s">
        <v>1788</v>
      </c>
      <c r="B23" s="182" t="s">
        <v>1819</v>
      </c>
      <c r="C23" s="182" t="s">
        <v>1820</v>
      </c>
    </row>
    <row r="24" spans="1:3" x14ac:dyDescent="0.25">
      <c r="A24" s="182" t="s">
        <v>235</v>
      </c>
      <c r="B24" s="182" t="s">
        <v>246</v>
      </c>
      <c r="C24" s="182" t="s">
        <v>247</v>
      </c>
    </row>
    <row r="25" spans="1:3" x14ac:dyDescent="0.25">
      <c r="A25" s="182" t="s">
        <v>235</v>
      </c>
      <c r="B25" s="182" t="s">
        <v>248</v>
      </c>
      <c r="C25" s="182" t="s">
        <v>249</v>
      </c>
    </row>
    <row r="26" spans="1:3" x14ac:dyDescent="0.25">
      <c r="A26" s="182" t="s">
        <v>235</v>
      </c>
      <c r="B26" s="182" t="s">
        <v>250</v>
      </c>
      <c r="C26" s="182" t="s">
        <v>251</v>
      </c>
    </row>
    <row r="27" spans="1:3" x14ac:dyDescent="0.25">
      <c r="A27" s="182" t="s">
        <v>235</v>
      </c>
      <c r="B27" s="182" t="s">
        <v>252</v>
      </c>
      <c r="C27" s="182" t="s">
        <v>253</v>
      </c>
    </row>
    <row r="28" spans="1:3" x14ac:dyDescent="0.25">
      <c r="A28" s="182" t="s">
        <v>235</v>
      </c>
      <c r="B28" s="182" t="s">
        <v>254</v>
      </c>
      <c r="C28" s="182" t="s">
        <v>255</v>
      </c>
    </row>
    <row r="29" spans="1:3" x14ac:dyDescent="0.25">
      <c r="A29" s="182" t="s">
        <v>235</v>
      </c>
      <c r="B29" s="182" t="s">
        <v>256</v>
      </c>
      <c r="C29" s="182" t="s">
        <v>257</v>
      </c>
    </row>
    <row r="30" spans="1:3" x14ac:dyDescent="0.25">
      <c r="A30" s="182" t="s">
        <v>235</v>
      </c>
      <c r="B30" s="182" t="s">
        <v>258</v>
      </c>
      <c r="C30" s="182" t="s">
        <v>259</v>
      </c>
    </row>
    <row r="31" spans="1:3" x14ac:dyDescent="0.25">
      <c r="A31" s="182" t="s">
        <v>235</v>
      </c>
      <c r="B31" s="182" t="s">
        <v>260</v>
      </c>
      <c r="C31" s="182" t="s">
        <v>261</v>
      </c>
    </row>
    <row r="32" spans="1:3" x14ac:dyDescent="0.25">
      <c r="A32" s="182" t="s">
        <v>235</v>
      </c>
      <c r="B32" s="182" t="s">
        <v>262</v>
      </c>
      <c r="C32" s="182" t="s">
        <v>263</v>
      </c>
    </row>
    <row r="33" spans="1:3" x14ac:dyDescent="0.25">
      <c r="A33" s="182" t="s">
        <v>235</v>
      </c>
      <c r="B33" s="182" t="s">
        <v>265</v>
      </c>
      <c r="C33" s="182" t="s">
        <v>266</v>
      </c>
    </row>
    <row r="34" spans="1:3" x14ac:dyDescent="0.25">
      <c r="A34" s="182" t="s">
        <v>236</v>
      </c>
      <c r="B34" s="182"/>
      <c r="C34" s="182" t="s">
        <v>267</v>
      </c>
    </row>
    <row r="35" spans="1:3" x14ac:dyDescent="0.25">
      <c r="A35" s="182" t="s">
        <v>236</v>
      </c>
      <c r="B35" s="182"/>
      <c r="C35" s="182" t="s">
        <v>268</v>
      </c>
    </row>
    <row r="36" spans="1:3" x14ac:dyDescent="0.25">
      <c r="A36" s="182" t="s">
        <v>236</v>
      </c>
      <c r="B36" s="182"/>
      <c r="C36" s="182" t="s">
        <v>269</v>
      </c>
    </row>
    <row r="37" spans="1:3" x14ac:dyDescent="0.25">
      <c r="A37" s="182" t="s">
        <v>236</v>
      </c>
      <c r="B37" s="182"/>
      <c r="C37" s="182" t="s">
        <v>270</v>
      </c>
    </row>
    <row r="38" spans="1:3" x14ac:dyDescent="0.25">
      <c r="A38" s="182" t="s">
        <v>236</v>
      </c>
      <c r="B38" s="182"/>
      <c r="C38" s="182" t="s">
        <v>271</v>
      </c>
    </row>
    <row r="39" spans="1:3" x14ac:dyDescent="0.25">
      <c r="A39" s="182" t="s">
        <v>236</v>
      </c>
      <c r="B39" s="182"/>
      <c r="C39" s="182" t="s">
        <v>272</v>
      </c>
    </row>
    <row r="40" spans="1:3" x14ac:dyDescent="0.25">
      <c r="A40" s="182" t="s">
        <v>236</v>
      </c>
      <c r="B40" s="182"/>
      <c r="C40" s="182" t="s">
        <v>273</v>
      </c>
    </row>
    <row r="41" spans="1:3" x14ac:dyDescent="0.25">
      <c r="A41" s="182" t="s">
        <v>236</v>
      </c>
      <c r="B41" s="182"/>
      <c r="C41" s="182" t="s">
        <v>274</v>
      </c>
    </row>
    <row r="42" spans="1:3" x14ac:dyDescent="0.25">
      <c r="A42" s="182" t="s">
        <v>236</v>
      </c>
      <c r="B42" s="182"/>
      <c r="C42" s="182" t="s">
        <v>275</v>
      </c>
    </row>
    <row r="43" spans="1:3" x14ac:dyDescent="0.25">
      <c r="A43" s="182" t="s">
        <v>236</v>
      </c>
      <c r="B43" s="182"/>
      <c r="C43" s="182" t="s">
        <v>276</v>
      </c>
    </row>
    <row r="44" spans="1:3" x14ac:dyDescent="0.25">
      <c r="A44" s="182" t="s">
        <v>237</v>
      </c>
      <c r="B44" s="182"/>
      <c r="C44" s="182" t="s">
        <v>267</v>
      </c>
    </row>
    <row r="45" spans="1:3" x14ac:dyDescent="0.25">
      <c r="A45" s="182" t="s">
        <v>237</v>
      </c>
      <c r="B45" s="182"/>
      <c r="C45" s="182" t="s">
        <v>268</v>
      </c>
    </row>
    <row r="46" spans="1:3" x14ac:dyDescent="0.25">
      <c r="A46" s="182" t="s">
        <v>237</v>
      </c>
      <c r="B46" s="182"/>
      <c r="C46" s="182" t="s">
        <v>269</v>
      </c>
    </row>
    <row r="47" spans="1:3" x14ac:dyDescent="0.25">
      <c r="A47" s="182" t="s">
        <v>237</v>
      </c>
      <c r="B47" s="182"/>
      <c r="C47" s="182" t="s">
        <v>277</v>
      </c>
    </row>
    <row r="48" spans="1:3" x14ac:dyDescent="0.25">
      <c r="A48" s="182" t="s">
        <v>237</v>
      </c>
      <c r="B48" s="182"/>
      <c r="C48" s="182" t="s">
        <v>276</v>
      </c>
    </row>
    <row r="49" spans="1:3" x14ac:dyDescent="0.25">
      <c r="A49" s="182" t="s">
        <v>237</v>
      </c>
      <c r="B49" s="182"/>
      <c r="C49" s="182" t="s">
        <v>271</v>
      </c>
    </row>
    <row r="50" spans="1:3" x14ac:dyDescent="0.25">
      <c r="A50" s="182" t="s">
        <v>237</v>
      </c>
      <c r="B50" s="182"/>
      <c r="C50" s="182" t="s">
        <v>272</v>
      </c>
    </row>
    <row r="51" spans="1:3" x14ac:dyDescent="0.25">
      <c r="A51" s="182" t="s">
        <v>237</v>
      </c>
      <c r="B51" s="182"/>
      <c r="C51" s="182" t="s">
        <v>273</v>
      </c>
    </row>
    <row r="52" spans="1:3" x14ac:dyDescent="0.25">
      <c r="A52" s="182" t="s">
        <v>237</v>
      </c>
      <c r="B52" s="182"/>
      <c r="C52" s="182" t="s">
        <v>278</v>
      </c>
    </row>
    <row r="53" spans="1:3" x14ac:dyDescent="0.25">
      <c r="A53" s="182" t="s">
        <v>237</v>
      </c>
      <c r="B53" s="182"/>
      <c r="C53" s="182" t="s">
        <v>279</v>
      </c>
    </row>
    <row r="54" spans="1:3" x14ac:dyDescent="0.25">
      <c r="A54" s="182" t="s">
        <v>237</v>
      </c>
      <c r="B54" s="182"/>
      <c r="C54" s="182" t="s">
        <v>274</v>
      </c>
    </row>
    <row r="55" spans="1:3" x14ac:dyDescent="0.25">
      <c r="A55" s="182" t="s">
        <v>237</v>
      </c>
      <c r="B55" s="182"/>
      <c r="C55" s="182" t="s">
        <v>270</v>
      </c>
    </row>
    <row r="56" spans="1:3" x14ac:dyDescent="0.25">
      <c r="A56" s="182" t="s">
        <v>238</v>
      </c>
      <c r="B56" s="182"/>
      <c r="C56" s="182" t="s">
        <v>280</v>
      </c>
    </row>
    <row r="57" spans="1:3" x14ac:dyDescent="0.25">
      <c r="A57" s="182" t="s">
        <v>239</v>
      </c>
      <c r="B57" s="182" t="s">
        <v>281</v>
      </c>
      <c r="C57" s="182" t="s">
        <v>282</v>
      </c>
    </row>
    <row r="58" spans="1:3" x14ac:dyDescent="0.25">
      <c r="A58" s="182" t="s">
        <v>239</v>
      </c>
      <c r="B58" s="182" t="s">
        <v>283</v>
      </c>
      <c r="C58" s="182" t="s">
        <v>284</v>
      </c>
    </row>
    <row r="59" spans="1:3" x14ac:dyDescent="0.25">
      <c r="A59" s="182" t="s">
        <v>239</v>
      </c>
      <c r="B59" s="182" t="s">
        <v>285</v>
      </c>
      <c r="C59" s="182" t="s">
        <v>286</v>
      </c>
    </row>
    <row r="60" spans="1:3" x14ac:dyDescent="0.25">
      <c r="A60" s="182" t="s">
        <v>1787</v>
      </c>
      <c r="B60" s="182" t="s">
        <v>287</v>
      </c>
      <c r="C60" s="182" t="s">
        <v>288</v>
      </c>
    </row>
    <row r="61" spans="1:3" x14ac:dyDescent="0.25">
      <c r="A61" s="182" t="s">
        <v>1787</v>
      </c>
      <c r="B61" s="182" t="s">
        <v>289</v>
      </c>
      <c r="C61" s="182" t="s">
        <v>290</v>
      </c>
    </row>
    <row r="62" spans="1:3" x14ac:dyDescent="0.25">
      <c r="A62" s="182" t="s">
        <v>1787</v>
      </c>
      <c r="B62" s="182" t="s">
        <v>1821</v>
      </c>
      <c r="C62" s="182" t="s">
        <v>291</v>
      </c>
    </row>
    <row r="63" spans="1:3" x14ac:dyDescent="0.25">
      <c r="A63" s="182" t="s">
        <v>1787</v>
      </c>
      <c r="B63" s="182" t="s">
        <v>1822</v>
      </c>
      <c r="C63" s="182" t="s">
        <v>292</v>
      </c>
    </row>
  </sheetData>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F63B2-F033-42EF-8A1D-7BCAB72B86D9}">
  <sheetPr>
    <tabColor theme="5"/>
  </sheetPr>
  <dimension ref="A1:Q33"/>
  <sheetViews>
    <sheetView zoomScale="90" zoomScaleNormal="90" workbookViewId="0">
      <selection activeCell="F44" sqref="F44"/>
    </sheetView>
  </sheetViews>
  <sheetFormatPr defaultColWidth="8.7109375" defaultRowHeight="15" x14ac:dyDescent="0.25"/>
  <cols>
    <col min="1" max="1" width="11" bestFit="1" customWidth="1"/>
    <col min="5" max="5" width="109.42578125" bestFit="1" customWidth="1"/>
  </cols>
  <sheetData>
    <row r="1" spans="1:17" x14ac:dyDescent="0.25">
      <c r="A1" s="331" t="s">
        <v>1823</v>
      </c>
      <c r="B1" s="331" t="s">
        <v>1824</v>
      </c>
      <c r="C1" s="331" t="s">
        <v>1825</v>
      </c>
      <c r="D1" s="331" t="s">
        <v>1826</v>
      </c>
      <c r="E1" s="331" t="s">
        <v>1827</v>
      </c>
      <c r="F1" s="331" t="s">
        <v>1828</v>
      </c>
      <c r="G1" s="331" t="s">
        <v>1829</v>
      </c>
      <c r="H1" s="331" t="s">
        <v>1830</v>
      </c>
      <c r="I1" s="331" t="s">
        <v>1831</v>
      </c>
      <c r="J1" s="331" t="s">
        <v>1832</v>
      </c>
      <c r="K1" s="331" t="s">
        <v>1833</v>
      </c>
      <c r="L1" s="331" t="s">
        <v>1834</v>
      </c>
      <c r="M1" s="331" t="s">
        <v>1835</v>
      </c>
      <c r="N1" s="331" t="s">
        <v>1836</v>
      </c>
      <c r="O1" s="331" t="s">
        <v>1837</v>
      </c>
      <c r="P1" s="331" t="s">
        <v>1838</v>
      </c>
      <c r="Q1" s="331" t="s">
        <v>1839</v>
      </c>
    </row>
    <row r="2" spans="1:17" x14ac:dyDescent="0.25">
      <c r="A2" t="s">
        <v>1840</v>
      </c>
      <c r="B2">
        <v>5</v>
      </c>
      <c r="C2">
        <v>2020</v>
      </c>
      <c r="D2" t="s">
        <v>1791</v>
      </c>
      <c r="E2" t="s">
        <v>1841</v>
      </c>
      <c r="F2" t="s">
        <v>1792</v>
      </c>
      <c r="G2" t="s">
        <v>1842</v>
      </c>
      <c r="H2">
        <v>1002</v>
      </c>
      <c r="I2" t="s">
        <v>1843</v>
      </c>
      <c r="J2">
        <v>1</v>
      </c>
      <c r="K2" t="s">
        <v>1844</v>
      </c>
      <c r="L2">
        <v>0</v>
      </c>
      <c r="M2">
        <v>13303</v>
      </c>
      <c r="N2">
        <v>0.74599700000000002</v>
      </c>
      <c r="O2">
        <v>0.74599700000000002</v>
      </c>
      <c r="P2">
        <v>0.73860000000000003</v>
      </c>
      <c r="Q2">
        <v>0.75339400000000001</v>
      </c>
    </row>
    <row r="3" spans="1:17" x14ac:dyDescent="0.25">
      <c r="A3" t="s">
        <v>1840</v>
      </c>
      <c r="B3">
        <v>5</v>
      </c>
      <c r="C3">
        <v>2020</v>
      </c>
      <c r="D3" t="s">
        <v>1795</v>
      </c>
      <c r="E3" t="s">
        <v>1845</v>
      </c>
      <c r="F3" t="s">
        <v>1796</v>
      </c>
      <c r="G3" t="s">
        <v>1842</v>
      </c>
      <c r="H3">
        <v>1003</v>
      </c>
      <c r="I3" t="s">
        <v>1843</v>
      </c>
      <c r="J3">
        <v>1</v>
      </c>
      <c r="K3" t="s">
        <v>1844</v>
      </c>
      <c r="L3">
        <v>0</v>
      </c>
      <c r="M3">
        <v>13303</v>
      </c>
      <c r="N3">
        <v>0.58994199999999997</v>
      </c>
      <c r="O3">
        <v>0.58994199999999997</v>
      </c>
      <c r="P3">
        <v>0.58158399999999999</v>
      </c>
      <c r="Q3">
        <v>0.59830000000000005</v>
      </c>
    </row>
    <row r="4" spans="1:17" x14ac:dyDescent="0.25">
      <c r="A4" t="s">
        <v>1840</v>
      </c>
      <c r="B4">
        <v>5</v>
      </c>
      <c r="C4">
        <v>2020</v>
      </c>
      <c r="D4" t="s">
        <v>1801</v>
      </c>
      <c r="E4" t="s">
        <v>1802</v>
      </c>
      <c r="F4" t="s">
        <v>1802</v>
      </c>
      <c r="G4" t="s">
        <v>1846</v>
      </c>
      <c r="H4">
        <v>1110</v>
      </c>
      <c r="I4" t="s">
        <v>1847</v>
      </c>
      <c r="J4">
        <v>2</v>
      </c>
      <c r="K4" t="s">
        <v>1844</v>
      </c>
      <c r="L4">
        <v>0</v>
      </c>
      <c r="M4">
        <v>10724</v>
      </c>
      <c r="N4">
        <v>0.76352100000000001</v>
      </c>
      <c r="O4">
        <v>0.76352100000000001</v>
      </c>
      <c r="P4">
        <v>0.75547900000000001</v>
      </c>
      <c r="Q4">
        <v>0.77156400000000003</v>
      </c>
    </row>
    <row r="5" spans="1:17" x14ac:dyDescent="0.25">
      <c r="A5" t="s">
        <v>1840</v>
      </c>
      <c r="B5">
        <v>5</v>
      </c>
      <c r="C5">
        <v>2020</v>
      </c>
      <c r="D5" t="s">
        <v>1809</v>
      </c>
      <c r="E5" t="s">
        <v>1848</v>
      </c>
      <c r="F5" t="s">
        <v>1849</v>
      </c>
      <c r="G5" t="s">
        <v>1850</v>
      </c>
      <c r="H5">
        <v>1130</v>
      </c>
      <c r="I5" t="s">
        <v>1851</v>
      </c>
      <c r="J5">
        <v>13</v>
      </c>
      <c r="K5" t="s">
        <v>559</v>
      </c>
      <c r="L5">
        <v>2</v>
      </c>
      <c r="M5">
        <v>1194</v>
      </c>
      <c r="N5">
        <v>0.35259600000000002</v>
      </c>
      <c r="O5">
        <v>0.35259600000000002</v>
      </c>
      <c r="P5">
        <v>0.32549600000000001</v>
      </c>
      <c r="Q5">
        <v>0.37969700000000001</v>
      </c>
    </row>
    <row r="6" spans="1:17" x14ac:dyDescent="0.25">
      <c r="A6" t="s">
        <v>1840</v>
      </c>
      <c r="B6">
        <v>5</v>
      </c>
      <c r="C6">
        <v>2020</v>
      </c>
      <c r="D6" t="s">
        <v>1815</v>
      </c>
      <c r="E6" t="s">
        <v>1816</v>
      </c>
      <c r="F6" t="s">
        <v>1816</v>
      </c>
      <c r="G6" t="s">
        <v>1852</v>
      </c>
      <c r="H6">
        <v>1006</v>
      </c>
      <c r="I6" t="s">
        <v>1853</v>
      </c>
      <c r="J6">
        <v>6</v>
      </c>
      <c r="K6" t="s">
        <v>558</v>
      </c>
      <c r="L6">
        <v>1</v>
      </c>
      <c r="M6">
        <v>158570</v>
      </c>
      <c r="N6">
        <v>0.81710300000000002</v>
      </c>
      <c r="O6">
        <v>0.81710300000000002</v>
      </c>
      <c r="P6">
        <v>0.81520000000000004</v>
      </c>
      <c r="Q6">
        <v>0.81900600000000001</v>
      </c>
    </row>
    <row r="7" spans="1:17" x14ac:dyDescent="0.25">
      <c r="A7" t="s">
        <v>1840</v>
      </c>
      <c r="B7">
        <v>5</v>
      </c>
      <c r="C7">
        <v>2020</v>
      </c>
      <c r="D7" t="s">
        <v>1813</v>
      </c>
      <c r="E7" t="s">
        <v>1814</v>
      </c>
      <c r="F7" t="s">
        <v>1814</v>
      </c>
      <c r="G7" t="s">
        <v>1852</v>
      </c>
      <c r="H7">
        <v>1007</v>
      </c>
      <c r="I7" t="s">
        <v>1853</v>
      </c>
      <c r="J7">
        <v>6</v>
      </c>
      <c r="K7" t="s">
        <v>558</v>
      </c>
      <c r="L7">
        <v>1</v>
      </c>
      <c r="M7">
        <v>276683</v>
      </c>
      <c r="N7">
        <v>0.82011900000000004</v>
      </c>
      <c r="O7">
        <v>0.85235499999999997</v>
      </c>
      <c r="P7">
        <v>0.85103300000000004</v>
      </c>
      <c r="Q7">
        <v>0.85367599999999999</v>
      </c>
    </row>
    <row r="8" spans="1:17" x14ac:dyDescent="0.25">
      <c r="A8" t="s">
        <v>1840</v>
      </c>
      <c r="B8">
        <v>5</v>
      </c>
      <c r="C8">
        <v>2020</v>
      </c>
      <c r="D8" t="s">
        <v>1803</v>
      </c>
      <c r="E8" t="s">
        <v>1854</v>
      </c>
      <c r="F8" t="s">
        <v>1804</v>
      </c>
      <c r="G8" t="s">
        <v>1846</v>
      </c>
      <c r="H8">
        <v>1011</v>
      </c>
      <c r="I8" t="s">
        <v>1855</v>
      </c>
      <c r="J8">
        <v>4</v>
      </c>
      <c r="K8" t="s">
        <v>1844</v>
      </c>
      <c r="L8">
        <v>0</v>
      </c>
      <c r="M8">
        <v>51909</v>
      </c>
      <c r="N8">
        <v>0.59153500000000003</v>
      </c>
      <c r="O8">
        <v>0.67491199999999996</v>
      </c>
      <c r="P8">
        <v>0.67088199999999998</v>
      </c>
      <c r="Q8">
        <v>0.67894100000000002</v>
      </c>
    </row>
    <row r="9" spans="1:17" x14ac:dyDescent="0.25">
      <c r="A9" t="s">
        <v>1840</v>
      </c>
      <c r="B9">
        <v>5</v>
      </c>
      <c r="C9">
        <v>2020</v>
      </c>
      <c r="D9" t="s">
        <v>1799</v>
      </c>
      <c r="E9" t="s">
        <v>1856</v>
      </c>
      <c r="F9" t="s">
        <v>1857</v>
      </c>
      <c r="G9" t="s">
        <v>1846</v>
      </c>
      <c r="H9">
        <v>1012</v>
      </c>
      <c r="I9" t="s">
        <v>1855</v>
      </c>
      <c r="J9">
        <v>4</v>
      </c>
      <c r="K9" t="s">
        <v>1844</v>
      </c>
      <c r="L9">
        <v>0</v>
      </c>
      <c r="M9">
        <v>51909</v>
      </c>
      <c r="N9">
        <v>0.88000199999999995</v>
      </c>
      <c r="O9">
        <v>0.90360099999999999</v>
      </c>
      <c r="P9">
        <v>0.90106200000000003</v>
      </c>
      <c r="Q9">
        <v>0.90613999999999995</v>
      </c>
    </row>
    <row r="10" spans="1:17" x14ac:dyDescent="0.25">
      <c r="A10" t="s">
        <v>1840</v>
      </c>
      <c r="B10">
        <v>5</v>
      </c>
      <c r="C10">
        <v>2020</v>
      </c>
      <c r="D10" t="s">
        <v>1819</v>
      </c>
      <c r="E10" t="s">
        <v>1858</v>
      </c>
      <c r="F10" t="s">
        <v>1820</v>
      </c>
      <c r="G10" t="s">
        <v>1852</v>
      </c>
      <c r="H10">
        <v>1008</v>
      </c>
      <c r="I10" t="s">
        <v>1853</v>
      </c>
      <c r="J10">
        <v>6</v>
      </c>
      <c r="K10" t="s">
        <v>1844</v>
      </c>
      <c r="L10">
        <v>0</v>
      </c>
      <c r="M10">
        <v>28727</v>
      </c>
      <c r="N10">
        <v>0.70230099999999995</v>
      </c>
      <c r="O10">
        <v>0.70230099999999995</v>
      </c>
      <c r="P10">
        <v>0.69701299999999999</v>
      </c>
      <c r="Q10">
        <v>0.70758900000000002</v>
      </c>
    </row>
    <row r="11" spans="1:17" x14ac:dyDescent="0.25">
      <c r="A11" t="s">
        <v>1840</v>
      </c>
      <c r="B11">
        <v>5</v>
      </c>
      <c r="C11">
        <v>2020</v>
      </c>
      <c r="D11" t="s">
        <v>1807</v>
      </c>
      <c r="E11" t="s">
        <v>1859</v>
      </c>
      <c r="F11" t="s">
        <v>1860</v>
      </c>
      <c r="G11" t="s">
        <v>1850</v>
      </c>
      <c r="H11">
        <v>1116</v>
      </c>
      <c r="I11" t="s">
        <v>1861</v>
      </c>
      <c r="J11">
        <v>15</v>
      </c>
      <c r="K11" t="s">
        <v>559</v>
      </c>
      <c r="L11">
        <v>2</v>
      </c>
      <c r="M11">
        <v>11116</v>
      </c>
      <c r="N11">
        <v>0.89231700000000003</v>
      </c>
      <c r="O11">
        <v>0.91309799999999997</v>
      </c>
      <c r="P11">
        <v>0.90786199999999995</v>
      </c>
      <c r="Q11">
        <v>0.91833500000000001</v>
      </c>
    </row>
    <row r="12" spans="1:17" x14ac:dyDescent="0.25">
      <c r="A12" t="s">
        <v>1840</v>
      </c>
      <c r="B12">
        <v>5</v>
      </c>
      <c r="C12">
        <v>2020</v>
      </c>
      <c r="D12" t="s">
        <v>1817</v>
      </c>
      <c r="E12" t="s">
        <v>1818</v>
      </c>
      <c r="F12" t="s">
        <v>1818</v>
      </c>
      <c r="G12" t="s">
        <v>1852</v>
      </c>
      <c r="H12">
        <v>1026</v>
      </c>
      <c r="I12" t="s">
        <v>1862</v>
      </c>
      <c r="J12">
        <v>7</v>
      </c>
      <c r="K12" t="s">
        <v>558</v>
      </c>
      <c r="L12">
        <v>1</v>
      </c>
      <c r="M12">
        <v>322758</v>
      </c>
      <c r="N12">
        <v>0.69065100000000001</v>
      </c>
      <c r="O12">
        <v>0.74573500000000004</v>
      </c>
      <c r="P12">
        <v>0.74423300000000003</v>
      </c>
      <c r="Q12">
        <v>0.74723799999999996</v>
      </c>
    </row>
    <row r="13" spans="1:17" x14ac:dyDescent="0.25">
      <c r="A13" t="s">
        <v>1840</v>
      </c>
      <c r="B13">
        <v>5</v>
      </c>
      <c r="C13">
        <v>2020</v>
      </c>
      <c r="D13" t="s">
        <v>1789</v>
      </c>
      <c r="E13" t="s">
        <v>1863</v>
      </c>
      <c r="F13" t="s">
        <v>1790</v>
      </c>
      <c r="G13" t="s">
        <v>1842</v>
      </c>
      <c r="H13">
        <v>1117</v>
      </c>
      <c r="I13" t="s">
        <v>1851</v>
      </c>
      <c r="J13">
        <v>13</v>
      </c>
      <c r="K13" t="s">
        <v>1844</v>
      </c>
      <c r="L13">
        <v>0</v>
      </c>
      <c r="M13">
        <v>2606</v>
      </c>
      <c r="N13">
        <v>0.79700700000000002</v>
      </c>
      <c r="O13">
        <v>0.79700700000000002</v>
      </c>
      <c r="P13">
        <v>0.78156400000000004</v>
      </c>
      <c r="Q13">
        <v>0.81245000000000001</v>
      </c>
    </row>
    <row r="14" spans="1:17" x14ac:dyDescent="0.25">
      <c r="A14" t="s">
        <v>1840</v>
      </c>
      <c r="B14">
        <v>5</v>
      </c>
      <c r="C14">
        <v>2020</v>
      </c>
      <c r="D14" t="s">
        <v>1793</v>
      </c>
      <c r="E14" t="s">
        <v>1864</v>
      </c>
      <c r="F14" t="s">
        <v>1794</v>
      </c>
      <c r="G14" t="s">
        <v>1842</v>
      </c>
      <c r="H14">
        <v>1120</v>
      </c>
      <c r="I14" t="s">
        <v>1851</v>
      </c>
      <c r="J14">
        <v>13</v>
      </c>
      <c r="K14" t="s">
        <v>1844</v>
      </c>
      <c r="L14">
        <v>0</v>
      </c>
      <c r="M14">
        <v>1838</v>
      </c>
      <c r="N14">
        <v>0.71436299999999997</v>
      </c>
      <c r="O14">
        <v>0.714364</v>
      </c>
      <c r="P14">
        <v>0.693712</v>
      </c>
      <c r="Q14">
        <v>0.73501499999999997</v>
      </c>
    </row>
    <row r="15" spans="1:17" x14ac:dyDescent="0.25">
      <c r="A15" t="s">
        <v>1840</v>
      </c>
      <c r="B15">
        <v>5</v>
      </c>
      <c r="C15">
        <v>2020</v>
      </c>
      <c r="D15" t="s">
        <v>1797</v>
      </c>
      <c r="E15" t="s">
        <v>1865</v>
      </c>
      <c r="F15" t="s">
        <v>1866</v>
      </c>
      <c r="G15" t="s">
        <v>1842</v>
      </c>
      <c r="H15">
        <v>1122</v>
      </c>
      <c r="I15" t="s">
        <v>1867</v>
      </c>
      <c r="J15">
        <v>14</v>
      </c>
      <c r="K15" t="s">
        <v>1844</v>
      </c>
      <c r="L15">
        <v>0</v>
      </c>
      <c r="M15">
        <v>12209</v>
      </c>
      <c r="N15">
        <v>0.36170000000000002</v>
      </c>
      <c r="O15">
        <v>0.36170000000000002</v>
      </c>
      <c r="P15">
        <v>0.35317700000000002</v>
      </c>
      <c r="Q15">
        <v>0.370224</v>
      </c>
    </row>
    <row r="16" spans="1:17" x14ac:dyDescent="0.25">
      <c r="A16" t="s">
        <v>1840</v>
      </c>
      <c r="B16">
        <v>5</v>
      </c>
      <c r="C16">
        <v>2020</v>
      </c>
      <c r="D16" t="s">
        <v>1811</v>
      </c>
      <c r="E16" t="s">
        <v>1868</v>
      </c>
      <c r="F16" t="s">
        <v>1812</v>
      </c>
      <c r="G16" t="s">
        <v>1850</v>
      </c>
      <c r="H16">
        <v>1123</v>
      </c>
      <c r="I16" t="s">
        <v>1861</v>
      </c>
      <c r="J16">
        <v>15</v>
      </c>
      <c r="K16" t="s">
        <v>559</v>
      </c>
      <c r="L16">
        <v>2</v>
      </c>
      <c r="M16">
        <v>15118</v>
      </c>
      <c r="N16">
        <v>0.25539099999999998</v>
      </c>
      <c r="O16">
        <v>0.28548800000000002</v>
      </c>
      <c r="P16">
        <v>0.27828799999999998</v>
      </c>
      <c r="Q16">
        <v>0.29268699999999997</v>
      </c>
    </row>
    <row r="17" spans="1:17" x14ac:dyDescent="0.25">
      <c r="A17" t="s">
        <v>1840</v>
      </c>
      <c r="B17">
        <v>5</v>
      </c>
      <c r="C17">
        <v>2020</v>
      </c>
      <c r="D17" t="s">
        <v>1805</v>
      </c>
      <c r="E17" t="s">
        <v>1869</v>
      </c>
      <c r="F17" t="s">
        <v>1870</v>
      </c>
      <c r="G17" t="s">
        <v>1850</v>
      </c>
      <c r="H17">
        <v>1015</v>
      </c>
      <c r="I17" t="s">
        <v>1871</v>
      </c>
      <c r="J17">
        <v>5</v>
      </c>
      <c r="K17" t="s">
        <v>559</v>
      </c>
      <c r="L17">
        <v>2</v>
      </c>
      <c r="M17">
        <v>10829</v>
      </c>
      <c r="N17">
        <v>0.93563600000000002</v>
      </c>
      <c r="O17">
        <v>0.93563600000000002</v>
      </c>
      <c r="P17">
        <v>0.93101400000000001</v>
      </c>
      <c r="Q17">
        <v>0.94025800000000004</v>
      </c>
    </row>
    <row r="18" spans="1:17" x14ac:dyDescent="0.25">
      <c r="A18" t="s">
        <v>1840</v>
      </c>
      <c r="B18">
        <v>5</v>
      </c>
      <c r="C18">
        <v>2018</v>
      </c>
      <c r="D18" t="s">
        <v>1791</v>
      </c>
      <c r="E18" t="s">
        <v>1841</v>
      </c>
      <c r="F18" t="s">
        <v>1792</v>
      </c>
      <c r="G18" t="s">
        <v>1842</v>
      </c>
      <c r="H18">
        <v>1002</v>
      </c>
      <c r="I18" t="s">
        <v>1843</v>
      </c>
      <c r="J18">
        <v>1</v>
      </c>
      <c r="K18" t="s">
        <v>1844</v>
      </c>
      <c r="L18">
        <v>0</v>
      </c>
      <c r="M18">
        <v>13064</v>
      </c>
      <c r="N18">
        <v>0.70499100000000003</v>
      </c>
      <c r="O18">
        <v>0.70499100000000003</v>
      </c>
      <c r="P18">
        <v>0.71281099999999997</v>
      </c>
      <c r="Q18">
        <v>0.69716999999999996</v>
      </c>
    </row>
    <row r="19" spans="1:17" x14ac:dyDescent="0.25">
      <c r="A19" t="s">
        <v>1840</v>
      </c>
      <c r="B19">
        <v>5</v>
      </c>
      <c r="C19">
        <v>2018</v>
      </c>
      <c r="D19" t="s">
        <v>1795</v>
      </c>
      <c r="E19" t="s">
        <v>1845</v>
      </c>
      <c r="F19" t="s">
        <v>1796</v>
      </c>
      <c r="G19" t="s">
        <v>1842</v>
      </c>
      <c r="H19">
        <v>1003</v>
      </c>
      <c r="I19" t="s">
        <v>1843</v>
      </c>
      <c r="J19">
        <v>1</v>
      </c>
      <c r="K19" t="s">
        <v>1844</v>
      </c>
      <c r="L19">
        <v>0</v>
      </c>
      <c r="M19">
        <v>13064</v>
      </c>
      <c r="N19">
        <v>0.55771599999999999</v>
      </c>
      <c r="O19">
        <v>0.55771599999999999</v>
      </c>
      <c r="P19">
        <v>0.56623299999999999</v>
      </c>
      <c r="Q19">
        <v>0.54919899999999999</v>
      </c>
    </row>
    <row r="20" spans="1:17" x14ac:dyDescent="0.25">
      <c r="A20" t="s">
        <v>1840</v>
      </c>
      <c r="B20">
        <v>5</v>
      </c>
      <c r="C20">
        <v>2018</v>
      </c>
      <c r="D20" t="s">
        <v>1819</v>
      </c>
      <c r="E20" t="s">
        <v>1858</v>
      </c>
      <c r="F20" t="s">
        <v>1820</v>
      </c>
      <c r="G20" t="s">
        <v>1852</v>
      </c>
      <c r="H20">
        <v>1008</v>
      </c>
      <c r="I20" t="s">
        <v>1853</v>
      </c>
      <c r="J20">
        <v>6</v>
      </c>
      <c r="K20" t="s">
        <v>1844</v>
      </c>
      <c r="L20">
        <v>0</v>
      </c>
      <c r="M20">
        <v>31255</v>
      </c>
      <c r="N20">
        <v>0.75136800000000004</v>
      </c>
      <c r="O20">
        <v>0.75136800000000004</v>
      </c>
      <c r="P20">
        <v>0.75616000000000005</v>
      </c>
      <c r="Q20">
        <v>0.74657600000000002</v>
      </c>
    </row>
    <row r="21" spans="1:17" x14ac:dyDescent="0.25">
      <c r="A21" t="s">
        <v>1840</v>
      </c>
      <c r="B21">
        <v>5</v>
      </c>
      <c r="C21">
        <v>2018</v>
      </c>
      <c r="D21" t="s">
        <v>1803</v>
      </c>
      <c r="E21" t="s">
        <v>1854</v>
      </c>
      <c r="F21" t="s">
        <v>1804</v>
      </c>
      <c r="G21" t="s">
        <v>1846</v>
      </c>
      <c r="H21">
        <v>1011</v>
      </c>
      <c r="I21" t="s">
        <v>1855</v>
      </c>
      <c r="J21">
        <v>4</v>
      </c>
      <c r="K21" t="s">
        <v>1844</v>
      </c>
      <c r="L21">
        <v>0</v>
      </c>
      <c r="M21">
        <v>52140</v>
      </c>
      <c r="N21">
        <v>0.67811699999999997</v>
      </c>
      <c r="O21">
        <v>0.75086299999999995</v>
      </c>
      <c r="P21">
        <v>0.75457600000000002</v>
      </c>
      <c r="Q21">
        <v>0.74714999999999998</v>
      </c>
    </row>
    <row r="22" spans="1:17" x14ac:dyDescent="0.25">
      <c r="A22" t="s">
        <v>1840</v>
      </c>
      <c r="B22">
        <v>5</v>
      </c>
      <c r="C22">
        <v>2018</v>
      </c>
      <c r="D22" t="s">
        <v>1799</v>
      </c>
      <c r="E22" t="s">
        <v>1856</v>
      </c>
      <c r="F22" t="s">
        <v>1857</v>
      </c>
      <c r="G22" t="s">
        <v>1846</v>
      </c>
      <c r="H22">
        <v>1012</v>
      </c>
      <c r="I22" t="s">
        <v>1855</v>
      </c>
      <c r="J22">
        <v>4</v>
      </c>
      <c r="K22" t="s">
        <v>1844</v>
      </c>
      <c r="L22">
        <v>0</v>
      </c>
      <c r="M22">
        <v>52140</v>
      </c>
      <c r="N22">
        <v>0.94259700000000002</v>
      </c>
      <c r="O22">
        <v>0.96125799999999995</v>
      </c>
      <c r="P22">
        <v>0.96291499999999997</v>
      </c>
      <c r="Q22">
        <v>0.95960199999999996</v>
      </c>
    </row>
    <row r="23" spans="1:17" x14ac:dyDescent="0.25">
      <c r="A23" t="s">
        <v>1840</v>
      </c>
      <c r="B23">
        <v>5</v>
      </c>
      <c r="C23">
        <v>2018</v>
      </c>
      <c r="D23" t="s">
        <v>1801</v>
      </c>
      <c r="E23" t="s">
        <v>1802</v>
      </c>
      <c r="F23" t="s">
        <v>1802</v>
      </c>
      <c r="G23" t="s">
        <v>1846</v>
      </c>
      <c r="H23">
        <v>1110</v>
      </c>
      <c r="I23" t="s">
        <v>1847</v>
      </c>
      <c r="J23">
        <v>2</v>
      </c>
      <c r="K23" t="s">
        <v>1844</v>
      </c>
      <c r="L23">
        <v>0</v>
      </c>
      <c r="M23">
        <v>11416</v>
      </c>
      <c r="N23">
        <v>0.75289099999999998</v>
      </c>
      <c r="O23">
        <v>0.75289099999999998</v>
      </c>
      <c r="P23">
        <v>0.76080300000000001</v>
      </c>
      <c r="Q23">
        <v>0.74497800000000003</v>
      </c>
    </row>
    <row r="24" spans="1:17" x14ac:dyDescent="0.25">
      <c r="A24" t="s">
        <v>1840</v>
      </c>
      <c r="B24">
        <v>5</v>
      </c>
      <c r="C24">
        <v>2018</v>
      </c>
      <c r="D24" t="s">
        <v>1789</v>
      </c>
      <c r="E24" t="s">
        <v>1863</v>
      </c>
      <c r="F24" t="s">
        <v>1790</v>
      </c>
      <c r="G24" t="s">
        <v>1842</v>
      </c>
      <c r="H24">
        <v>1117</v>
      </c>
      <c r="I24" t="s">
        <v>1851</v>
      </c>
      <c r="J24">
        <v>13</v>
      </c>
      <c r="K24" t="s">
        <v>1844</v>
      </c>
      <c r="L24">
        <v>0</v>
      </c>
      <c r="M24">
        <v>3044</v>
      </c>
      <c r="N24">
        <v>0.79270700000000005</v>
      </c>
      <c r="O24">
        <v>0.79270700000000005</v>
      </c>
      <c r="P24">
        <v>0.80710800000000005</v>
      </c>
      <c r="Q24">
        <v>0.77830600000000005</v>
      </c>
    </row>
    <row r="25" spans="1:17" x14ac:dyDescent="0.25">
      <c r="A25" t="s">
        <v>1840</v>
      </c>
      <c r="B25">
        <v>5</v>
      </c>
      <c r="C25">
        <v>2018</v>
      </c>
      <c r="D25" t="s">
        <v>1793</v>
      </c>
      <c r="E25" t="s">
        <v>1864</v>
      </c>
      <c r="F25" t="s">
        <v>1794</v>
      </c>
      <c r="G25" t="s">
        <v>1842</v>
      </c>
      <c r="H25">
        <v>1120</v>
      </c>
      <c r="I25" t="s">
        <v>1851</v>
      </c>
      <c r="J25">
        <v>13</v>
      </c>
      <c r="K25" t="s">
        <v>1844</v>
      </c>
      <c r="L25">
        <v>0</v>
      </c>
      <c r="M25">
        <v>2503</v>
      </c>
      <c r="N25">
        <v>0.69756300000000004</v>
      </c>
      <c r="O25">
        <v>0.69756300000000004</v>
      </c>
      <c r="P25">
        <v>0.715557</v>
      </c>
      <c r="Q25">
        <v>0.67956899999999998</v>
      </c>
    </row>
    <row r="26" spans="1:17" x14ac:dyDescent="0.25">
      <c r="A26" t="s">
        <v>1840</v>
      </c>
      <c r="B26">
        <v>5</v>
      </c>
      <c r="C26">
        <v>2018</v>
      </c>
      <c r="D26" t="s">
        <v>1797</v>
      </c>
      <c r="E26" t="s">
        <v>1865</v>
      </c>
      <c r="F26" t="s">
        <v>1866</v>
      </c>
      <c r="G26" t="s">
        <v>1842</v>
      </c>
      <c r="H26">
        <v>1122</v>
      </c>
      <c r="I26" t="s">
        <v>1867</v>
      </c>
      <c r="J26">
        <v>14</v>
      </c>
      <c r="K26" t="s">
        <v>1844</v>
      </c>
      <c r="L26">
        <v>0</v>
      </c>
      <c r="M26">
        <v>13673</v>
      </c>
      <c r="N26">
        <v>0.34323100000000001</v>
      </c>
      <c r="O26">
        <v>0.34323100000000001</v>
      </c>
      <c r="P26">
        <v>0.35119</v>
      </c>
      <c r="Q26">
        <v>0.33527299999999999</v>
      </c>
    </row>
    <row r="27" spans="1:17" x14ac:dyDescent="0.25">
      <c r="A27" t="s">
        <v>1840</v>
      </c>
      <c r="B27">
        <v>5</v>
      </c>
      <c r="C27">
        <v>2018</v>
      </c>
      <c r="D27" t="s">
        <v>1815</v>
      </c>
      <c r="E27" t="s">
        <v>1816</v>
      </c>
      <c r="F27" t="s">
        <v>1816</v>
      </c>
      <c r="G27" t="s">
        <v>1852</v>
      </c>
      <c r="H27">
        <v>1006</v>
      </c>
      <c r="I27" t="s">
        <v>1853</v>
      </c>
      <c r="J27">
        <v>6</v>
      </c>
      <c r="K27" t="s">
        <v>558</v>
      </c>
      <c r="L27">
        <v>1</v>
      </c>
      <c r="M27">
        <v>158527</v>
      </c>
      <c r="N27">
        <v>0.85206899999999997</v>
      </c>
      <c r="O27">
        <v>0.85206899999999997</v>
      </c>
      <c r="P27">
        <v>0.85381700000000005</v>
      </c>
      <c r="Q27">
        <v>0.85032200000000002</v>
      </c>
    </row>
    <row r="28" spans="1:17" x14ac:dyDescent="0.25">
      <c r="A28" t="s">
        <v>1840</v>
      </c>
      <c r="B28">
        <v>5</v>
      </c>
      <c r="C28">
        <v>2018</v>
      </c>
      <c r="D28" t="s">
        <v>1813</v>
      </c>
      <c r="E28" t="s">
        <v>1814</v>
      </c>
      <c r="F28" t="s">
        <v>1814</v>
      </c>
      <c r="G28" t="s">
        <v>1852</v>
      </c>
      <c r="H28">
        <v>1007</v>
      </c>
      <c r="I28" t="s">
        <v>1853</v>
      </c>
      <c r="J28">
        <v>6</v>
      </c>
      <c r="K28" t="s">
        <v>558</v>
      </c>
      <c r="L28">
        <v>1</v>
      </c>
      <c r="M28">
        <v>279930</v>
      </c>
      <c r="N28">
        <v>0.84683699999999995</v>
      </c>
      <c r="O28">
        <v>0.86585900000000005</v>
      </c>
      <c r="P28">
        <v>0.86712199999999995</v>
      </c>
      <c r="Q28">
        <v>0.86459699999999995</v>
      </c>
    </row>
    <row r="29" spans="1:17" x14ac:dyDescent="0.25">
      <c r="A29" t="s">
        <v>1840</v>
      </c>
      <c r="B29">
        <v>5</v>
      </c>
      <c r="C29">
        <v>2018</v>
      </c>
      <c r="D29" t="s">
        <v>1817</v>
      </c>
      <c r="E29" t="s">
        <v>1818</v>
      </c>
      <c r="F29" t="s">
        <v>1818</v>
      </c>
      <c r="G29" t="s">
        <v>1852</v>
      </c>
      <c r="H29">
        <v>1026</v>
      </c>
      <c r="I29" t="s">
        <v>1862</v>
      </c>
      <c r="J29">
        <v>7</v>
      </c>
      <c r="K29" t="s">
        <v>558</v>
      </c>
      <c r="L29">
        <v>1</v>
      </c>
      <c r="M29">
        <v>327566</v>
      </c>
      <c r="N29">
        <v>0.71920499999999998</v>
      </c>
      <c r="O29">
        <v>0.80225999999999997</v>
      </c>
      <c r="P29">
        <v>0.803624</v>
      </c>
      <c r="Q29">
        <v>0.80089600000000005</v>
      </c>
    </row>
    <row r="30" spans="1:17" x14ac:dyDescent="0.25">
      <c r="A30" t="s">
        <v>1840</v>
      </c>
      <c r="B30">
        <v>5</v>
      </c>
      <c r="C30">
        <v>2018</v>
      </c>
      <c r="D30" t="s">
        <v>1805</v>
      </c>
      <c r="E30" t="s">
        <v>1872</v>
      </c>
      <c r="F30" t="s">
        <v>1870</v>
      </c>
      <c r="G30" t="s">
        <v>1850</v>
      </c>
      <c r="H30">
        <v>1015</v>
      </c>
      <c r="I30" t="s">
        <v>1871</v>
      </c>
      <c r="J30">
        <v>5</v>
      </c>
      <c r="K30" t="s">
        <v>559</v>
      </c>
      <c r="L30">
        <v>2</v>
      </c>
      <c r="M30">
        <v>11217</v>
      </c>
      <c r="N30">
        <v>0.94677699999999998</v>
      </c>
      <c r="O30">
        <v>0.94677699999999998</v>
      </c>
      <c r="P30">
        <v>0.95093099999999997</v>
      </c>
      <c r="Q30">
        <v>0.94262299999999999</v>
      </c>
    </row>
    <row r="31" spans="1:17" x14ac:dyDescent="0.25">
      <c r="A31" t="s">
        <v>1840</v>
      </c>
      <c r="B31">
        <v>5</v>
      </c>
      <c r="C31">
        <v>2018</v>
      </c>
      <c r="D31" t="s">
        <v>1873</v>
      </c>
      <c r="E31" t="s">
        <v>1874</v>
      </c>
      <c r="F31" t="s">
        <v>1849</v>
      </c>
      <c r="G31" t="s">
        <v>1850</v>
      </c>
      <c r="H31">
        <v>1115</v>
      </c>
      <c r="I31" t="s">
        <v>1851</v>
      </c>
      <c r="J31">
        <v>13</v>
      </c>
      <c r="K31" t="s">
        <v>559</v>
      </c>
      <c r="L31">
        <v>2</v>
      </c>
      <c r="M31">
        <v>1199</v>
      </c>
      <c r="N31">
        <v>0.40200200000000003</v>
      </c>
      <c r="O31">
        <v>0.40200200000000003</v>
      </c>
      <c r="P31">
        <v>0.429755</v>
      </c>
      <c r="Q31">
        <v>0.374249</v>
      </c>
    </row>
    <row r="32" spans="1:17" x14ac:dyDescent="0.25">
      <c r="A32" t="s">
        <v>1840</v>
      </c>
      <c r="B32">
        <v>5</v>
      </c>
      <c r="C32">
        <v>2018</v>
      </c>
      <c r="D32" t="s">
        <v>1807</v>
      </c>
      <c r="E32" t="s">
        <v>1859</v>
      </c>
      <c r="F32" t="s">
        <v>1860</v>
      </c>
      <c r="G32" t="s">
        <v>1850</v>
      </c>
      <c r="H32">
        <v>1116</v>
      </c>
      <c r="I32" t="s">
        <v>1861</v>
      </c>
      <c r="J32">
        <v>15</v>
      </c>
      <c r="K32" t="s">
        <v>559</v>
      </c>
      <c r="L32">
        <v>2</v>
      </c>
      <c r="M32">
        <v>11774</v>
      </c>
      <c r="N32">
        <v>0.87378999999999996</v>
      </c>
      <c r="O32">
        <v>0.93188400000000005</v>
      </c>
      <c r="P32">
        <v>0.93643500000000002</v>
      </c>
      <c r="Q32">
        <v>0.92733299999999996</v>
      </c>
    </row>
    <row r="33" spans="1:17" x14ac:dyDescent="0.25">
      <c r="A33" t="s">
        <v>1840</v>
      </c>
      <c r="B33">
        <v>5</v>
      </c>
      <c r="C33">
        <v>2018</v>
      </c>
      <c r="D33" t="s">
        <v>1811</v>
      </c>
      <c r="E33" t="s">
        <v>1868</v>
      </c>
      <c r="F33" t="s">
        <v>1812</v>
      </c>
      <c r="G33" t="s">
        <v>1850</v>
      </c>
      <c r="H33">
        <v>1123</v>
      </c>
      <c r="I33" t="s">
        <v>1861</v>
      </c>
      <c r="J33">
        <v>15</v>
      </c>
      <c r="K33" t="s">
        <v>559</v>
      </c>
      <c r="L33">
        <v>2</v>
      </c>
      <c r="M33">
        <v>15869</v>
      </c>
      <c r="N33">
        <v>0.198437</v>
      </c>
      <c r="O33">
        <v>0.26473000000000002</v>
      </c>
      <c r="P33">
        <v>0.271594</v>
      </c>
      <c r="Q33">
        <v>0.25786500000000001</v>
      </c>
    </row>
  </sheetData>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DD162-4736-4003-B3C9-FE6D0F3B2CA1}">
  <sheetPr>
    <tabColor theme="5"/>
  </sheetPr>
  <dimension ref="A1:T716"/>
  <sheetViews>
    <sheetView workbookViewId="0">
      <selection activeCell="F44" sqref="F44"/>
    </sheetView>
  </sheetViews>
  <sheetFormatPr defaultColWidth="8.7109375" defaultRowHeight="15" x14ac:dyDescent="0.25"/>
  <cols>
    <col min="1" max="1" width="9.7109375" bestFit="1" customWidth="1"/>
    <col min="2" max="2" width="54.28515625" bestFit="1" customWidth="1"/>
    <col min="3" max="3" width="48.85546875" bestFit="1" customWidth="1"/>
    <col min="4" max="4" width="19.28515625" bestFit="1" customWidth="1"/>
    <col min="5" max="5" width="5.42578125" bestFit="1" customWidth="1"/>
    <col min="6" max="6" width="8.85546875" bestFit="1" customWidth="1"/>
    <col min="7" max="7" width="13.140625" bestFit="1" customWidth="1"/>
    <col min="8" max="8" width="14.85546875" bestFit="1" customWidth="1"/>
    <col min="9" max="9" width="29.85546875" bestFit="1" customWidth="1"/>
    <col min="10" max="10" width="29" bestFit="1" customWidth="1"/>
    <col min="11" max="11" width="10" bestFit="1" customWidth="1"/>
    <col min="12" max="12" width="10.7109375" bestFit="1" customWidth="1"/>
    <col min="13" max="13" width="36.5703125" bestFit="1" customWidth="1"/>
    <col min="14" max="14" width="15.5703125" bestFit="1" customWidth="1"/>
    <col min="15" max="15" width="31.140625" bestFit="1" customWidth="1"/>
    <col min="16" max="16" width="10.42578125" bestFit="1" customWidth="1"/>
    <col min="17" max="17" width="18.140625" bestFit="1" customWidth="1"/>
    <col min="18" max="18" width="11.5703125" bestFit="1" customWidth="1"/>
    <col min="19" max="19" width="11.85546875" bestFit="1" customWidth="1"/>
    <col min="20" max="20" width="8.28515625" bestFit="1" customWidth="1"/>
  </cols>
  <sheetData>
    <row r="1" spans="1:20" x14ac:dyDescent="0.25">
      <c r="A1" s="331" t="s">
        <v>293</v>
      </c>
      <c r="B1" s="331" t="s">
        <v>294</v>
      </c>
      <c r="C1" s="331" t="s">
        <v>295</v>
      </c>
      <c r="D1" s="331" t="s">
        <v>296</v>
      </c>
      <c r="E1" s="331" t="s">
        <v>297</v>
      </c>
      <c r="F1" s="331" t="s">
        <v>298</v>
      </c>
      <c r="G1" s="331" t="s">
        <v>299</v>
      </c>
      <c r="H1" s="331" t="s">
        <v>300</v>
      </c>
      <c r="I1" s="331" t="s">
        <v>301</v>
      </c>
      <c r="J1" s="331" t="s">
        <v>302</v>
      </c>
      <c r="K1" s="331" t="s">
        <v>303</v>
      </c>
      <c r="L1" s="331" t="s">
        <v>304</v>
      </c>
      <c r="M1" s="331" t="s">
        <v>305</v>
      </c>
      <c r="N1" s="331" t="s">
        <v>311</v>
      </c>
      <c r="O1" s="331" t="s">
        <v>310</v>
      </c>
      <c r="P1" s="331" t="s">
        <v>309</v>
      </c>
      <c r="Q1" s="331" t="s">
        <v>308</v>
      </c>
      <c r="R1" s="331" t="s">
        <v>307</v>
      </c>
      <c r="S1" s="331" t="s">
        <v>306</v>
      </c>
      <c r="T1" s="331"/>
    </row>
    <row r="2" spans="1:20" x14ac:dyDescent="0.25">
      <c r="A2">
        <v>220001</v>
      </c>
      <c r="B2" t="s">
        <v>405</v>
      </c>
      <c r="C2" t="s">
        <v>406</v>
      </c>
      <c r="D2" t="s">
        <v>407</v>
      </c>
      <c r="E2" t="s">
        <v>315</v>
      </c>
      <c r="F2">
        <v>1453</v>
      </c>
      <c r="G2" t="s">
        <v>785</v>
      </c>
      <c r="H2" t="s">
        <v>408</v>
      </c>
      <c r="I2">
        <v>271</v>
      </c>
      <c r="J2">
        <v>23</v>
      </c>
      <c r="K2" s="185">
        <v>44013</v>
      </c>
      <c r="L2" s="185">
        <v>44196</v>
      </c>
      <c r="M2" t="s">
        <v>250</v>
      </c>
      <c r="N2">
        <v>79</v>
      </c>
      <c r="O2">
        <v>3</v>
      </c>
      <c r="P2">
        <v>18</v>
      </c>
      <c r="Q2">
        <v>92</v>
      </c>
      <c r="R2">
        <v>4</v>
      </c>
      <c r="S2" t="s">
        <v>251</v>
      </c>
    </row>
    <row r="3" spans="1:20" x14ac:dyDescent="0.25">
      <c r="A3">
        <v>220001</v>
      </c>
      <c r="B3" t="s">
        <v>405</v>
      </c>
      <c r="C3" t="s">
        <v>406</v>
      </c>
      <c r="D3" t="s">
        <v>407</v>
      </c>
      <c r="E3" t="s">
        <v>315</v>
      </c>
      <c r="F3">
        <v>1453</v>
      </c>
      <c r="G3" t="s">
        <v>785</v>
      </c>
      <c r="H3" t="s">
        <v>408</v>
      </c>
      <c r="I3">
        <v>271</v>
      </c>
      <c r="J3">
        <v>23</v>
      </c>
      <c r="K3" s="185">
        <v>44013</v>
      </c>
      <c r="L3" s="185">
        <v>44196</v>
      </c>
      <c r="M3" t="s">
        <v>258</v>
      </c>
      <c r="N3">
        <v>80</v>
      </c>
      <c r="O3">
        <v>4</v>
      </c>
      <c r="P3">
        <v>16</v>
      </c>
      <c r="Q3">
        <v>91</v>
      </c>
      <c r="R3">
        <v>3</v>
      </c>
      <c r="S3" t="s">
        <v>259</v>
      </c>
    </row>
    <row r="4" spans="1:20" x14ac:dyDescent="0.25">
      <c r="A4">
        <v>220001</v>
      </c>
      <c r="B4" t="s">
        <v>405</v>
      </c>
      <c r="C4" t="s">
        <v>406</v>
      </c>
      <c r="D4" t="s">
        <v>407</v>
      </c>
      <c r="E4" t="s">
        <v>315</v>
      </c>
      <c r="F4">
        <v>1453</v>
      </c>
      <c r="G4" t="s">
        <v>785</v>
      </c>
      <c r="H4" t="s">
        <v>408</v>
      </c>
      <c r="I4">
        <v>271</v>
      </c>
      <c r="J4">
        <v>23</v>
      </c>
      <c r="K4" s="185">
        <v>44013</v>
      </c>
      <c r="L4" s="185">
        <v>44196</v>
      </c>
      <c r="M4" t="s">
        <v>252</v>
      </c>
      <c r="N4">
        <v>57</v>
      </c>
      <c r="O4">
        <v>11</v>
      </c>
      <c r="P4">
        <v>32</v>
      </c>
      <c r="Q4">
        <v>81</v>
      </c>
      <c r="R4">
        <v>3</v>
      </c>
      <c r="S4" t="s">
        <v>253</v>
      </c>
    </row>
    <row r="5" spans="1:20" x14ac:dyDescent="0.25">
      <c r="A5">
        <v>220001</v>
      </c>
      <c r="B5" t="s">
        <v>405</v>
      </c>
      <c r="C5" t="s">
        <v>406</v>
      </c>
      <c r="D5" t="s">
        <v>407</v>
      </c>
      <c r="E5" t="s">
        <v>315</v>
      </c>
      <c r="F5">
        <v>1453</v>
      </c>
      <c r="G5" t="s">
        <v>785</v>
      </c>
      <c r="H5" t="s">
        <v>408</v>
      </c>
      <c r="I5">
        <v>271</v>
      </c>
      <c r="J5">
        <v>23</v>
      </c>
      <c r="K5" s="185">
        <v>44013</v>
      </c>
      <c r="L5" s="185">
        <v>44196</v>
      </c>
      <c r="M5" t="s">
        <v>260</v>
      </c>
      <c r="N5">
        <v>59</v>
      </c>
      <c r="O5">
        <v>17</v>
      </c>
      <c r="P5">
        <v>24</v>
      </c>
      <c r="Q5">
        <v>78</v>
      </c>
      <c r="R5">
        <v>3</v>
      </c>
      <c r="S5" t="s">
        <v>261</v>
      </c>
    </row>
    <row r="6" spans="1:20" x14ac:dyDescent="0.25">
      <c r="A6">
        <v>220001</v>
      </c>
      <c r="B6" t="s">
        <v>405</v>
      </c>
      <c r="C6" t="s">
        <v>406</v>
      </c>
      <c r="D6" t="s">
        <v>407</v>
      </c>
      <c r="E6" t="s">
        <v>315</v>
      </c>
      <c r="F6">
        <v>1453</v>
      </c>
      <c r="G6" t="s">
        <v>785</v>
      </c>
      <c r="H6" t="s">
        <v>408</v>
      </c>
      <c r="I6">
        <v>271</v>
      </c>
      <c r="J6">
        <v>23</v>
      </c>
      <c r="K6" s="185">
        <v>44013</v>
      </c>
      <c r="L6" s="185">
        <v>44196</v>
      </c>
      <c r="M6" t="s">
        <v>265</v>
      </c>
      <c r="N6">
        <v>90</v>
      </c>
      <c r="O6">
        <v>10</v>
      </c>
      <c r="Q6">
        <v>90</v>
      </c>
      <c r="R6">
        <v>4</v>
      </c>
      <c r="S6" t="s">
        <v>266</v>
      </c>
    </row>
    <row r="7" spans="1:20" x14ac:dyDescent="0.25">
      <c r="A7">
        <v>220001</v>
      </c>
      <c r="B7" t="s">
        <v>405</v>
      </c>
      <c r="C7" t="s">
        <v>406</v>
      </c>
      <c r="D7" t="s">
        <v>407</v>
      </c>
      <c r="E7" t="s">
        <v>315</v>
      </c>
      <c r="F7">
        <v>1453</v>
      </c>
      <c r="G7" t="s">
        <v>785</v>
      </c>
      <c r="H7" t="s">
        <v>408</v>
      </c>
      <c r="I7">
        <v>271</v>
      </c>
      <c r="J7">
        <v>23</v>
      </c>
      <c r="K7" s="185">
        <v>44013</v>
      </c>
      <c r="L7" s="185">
        <v>44196</v>
      </c>
      <c r="M7" t="s">
        <v>262</v>
      </c>
      <c r="N7">
        <v>48</v>
      </c>
      <c r="O7">
        <v>6</v>
      </c>
      <c r="P7">
        <v>46</v>
      </c>
      <c r="Q7">
        <v>80</v>
      </c>
      <c r="R7">
        <v>2</v>
      </c>
      <c r="S7" t="s">
        <v>263</v>
      </c>
    </row>
    <row r="8" spans="1:20" x14ac:dyDescent="0.25">
      <c r="A8">
        <v>220001</v>
      </c>
      <c r="B8" t="s">
        <v>405</v>
      </c>
      <c r="C8" t="s">
        <v>406</v>
      </c>
      <c r="D8" t="s">
        <v>407</v>
      </c>
      <c r="E8" t="s">
        <v>315</v>
      </c>
      <c r="F8">
        <v>1453</v>
      </c>
      <c r="G8" t="s">
        <v>785</v>
      </c>
      <c r="H8" t="s">
        <v>408</v>
      </c>
      <c r="I8">
        <v>271</v>
      </c>
      <c r="J8">
        <v>23</v>
      </c>
      <c r="K8" s="185">
        <v>44013</v>
      </c>
      <c r="L8" s="185">
        <v>44196</v>
      </c>
      <c r="M8" t="s">
        <v>248</v>
      </c>
      <c r="N8">
        <v>73</v>
      </c>
      <c r="O8">
        <v>6</v>
      </c>
      <c r="P8">
        <v>21</v>
      </c>
      <c r="Q8">
        <v>89</v>
      </c>
      <c r="R8">
        <v>4</v>
      </c>
      <c r="S8" t="s">
        <v>249</v>
      </c>
    </row>
    <row r="9" spans="1:20" x14ac:dyDescent="0.25">
      <c r="A9">
        <v>220001</v>
      </c>
      <c r="B9" t="s">
        <v>405</v>
      </c>
      <c r="C9" t="s">
        <v>406</v>
      </c>
      <c r="D9" t="s">
        <v>407</v>
      </c>
      <c r="E9" t="s">
        <v>315</v>
      </c>
      <c r="F9">
        <v>1453</v>
      </c>
      <c r="G9" t="s">
        <v>785</v>
      </c>
      <c r="H9" t="s">
        <v>408</v>
      </c>
      <c r="I9">
        <v>271</v>
      </c>
      <c r="J9">
        <v>23</v>
      </c>
      <c r="K9" s="185">
        <v>44013</v>
      </c>
      <c r="L9" s="185">
        <v>44196</v>
      </c>
      <c r="M9" t="s">
        <v>246</v>
      </c>
      <c r="N9">
        <v>56</v>
      </c>
      <c r="O9">
        <v>15</v>
      </c>
      <c r="P9">
        <v>29</v>
      </c>
      <c r="Q9">
        <v>79</v>
      </c>
      <c r="R9">
        <v>2</v>
      </c>
      <c r="S9" t="s">
        <v>247</v>
      </c>
    </row>
    <row r="10" spans="1:20" x14ac:dyDescent="0.25">
      <c r="A10">
        <v>220001</v>
      </c>
      <c r="B10" t="s">
        <v>405</v>
      </c>
      <c r="C10" t="s">
        <v>406</v>
      </c>
      <c r="D10" t="s">
        <v>407</v>
      </c>
      <c r="E10" t="s">
        <v>315</v>
      </c>
      <c r="F10">
        <v>1453</v>
      </c>
      <c r="G10" t="s">
        <v>785</v>
      </c>
      <c r="H10" t="s">
        <v>408</v>
      </c>
      <c r="I10">
        <v>271</v>
      </c>
      <c r="J10">
        <v>23</v>
      </c>
      <c r="K10" s="185">
        <v>44013</v>
      </c>
      <c r="L10" s="185">
        <v>44196</v>
      </c>
      <c r="M10" t="s">
        <v>254</v>
      </c>
      <c r="N10">
        <v>61</v>
      </c>
      <c r="O10">
        <v>10</v>
      </c>
      <c r="P10">
        <v>29</v>
      </c>
      <c r="Q10">
        <v>86</v>
      </c>
      <c r="R10">
        <v>3</v>
      </c>
      <c r="S10" t="s">
        <v>255</v>
      </c>
    </row>
    <row r="11" spans="1:20" x14ac:dyDescent="0.25">
      <c r="A11">
        <v>220001</v>
      </c>
      <c r="B11" t="s">
        <v>405</v>
      </c>
      <c r="C11" t="s">
        <v>406</v>
      </c>
      <c r="D11" t="s">
        <v>407</v>
      </c>
      <c r="E11" t="s">
        <v>315</v>
      </c>
      <c r="F11">
        <v>1453</v>
      </c>
      <c r="G11" t="s">
        <v>785</v>
      </c>
      <c r="H11" t="s">
        <v>408</v>
      </c>
      <c r="I11">
        <v>271</v>
      </c>
      <c r="J11">
        <v>23</v>
      </c>
      <c r="K11" s="185">
        <v>44013</v>
      </c>
      <c r="L11" s="185">
        <v>44196</v>
      </c>
      <c r="M11" t="s">
        <v>256</v>
      </c>
      <c r="N11">
        <v>65</v>
      </c>
      <c r="O11">
        <v>5</v>
      </c>
      <c r="P11">
        <v>30</v>
      </c>
      <c r="Q11">
        <v>86</v>
      </c>
      <c r="R11">
        <v>3</v>
      </c>
      <c r="S11" t="s">
        <v>274</v>
      </c>
    </row>
    <row r="12" spans="1:20" x14ac:dyDescent="0.25">
      <c r="A12">
        <v>220001</v>
      </c>
      <c r="B12" t="s">
        <v>405</v>
      </c>
      <c r="C12" t="s">
        <v>406</v>
      </c>
      <c r="D12" t="s">
        <v>407</v>
      </c>
      <c r="E12" t="s">
        <v>315</v>
      </c>
      <c r="F12">
        <v>1453</v>
      </c>
      <c r="G12" t="s">
        <v>785</v>
      </c>
      <c r="H12" t="s">
        <v>408</v>
      </c>
      <c r="I12">
        <v>271</v>
      </c>
      <c r="J12">
        <v>23</v>
      </c>
      <c r="K12" s="185">
        <v>44013</v>
      </c>
      <c r="L12" s="185">
        <v>44196</v>
      </c>
      <c r="M12" t="s">
        <v>264</v>
      </c>
      <c r="R12">
        <v>3</v>
      </c>
      <c r="S12" t="s">
        <v>317</v>
      </c>
    </row>
    <row r="13" spans="1:20" x14ac:dyDescent="0.25">
      <c r="A13">
        <v>220002</v>
      </c>
      <c r="B13" t="s">
        <v>394</v>
      </c>
      <c r="C13" t="s">
        <v>395</v>
      </c>
      <c r="D13" t="s">
        <v>371</v>
      </c>
      <c r="E13" t="s">
        <v>315</v>
      </c>
      <c r="F13">
        <v>2138</v>
      </c>
      <c r="G13" t="s">
        <v>1772</v>
      </c>
      <c r="H13" t="s">
        <v>396</v>
      </c>
      <c r="I13">
        <v>907</v>
      </c>
      <c r="J13">
        <v>25</v>
      </c>
      <c r="K13" s="185">
        <v>44013</v>
      </c>
      <c r="L13" s="185">
        <v>44196</v>
      </c>
      <c r="M13" t="s">
        <v>250</v>
      </c>
      <c r="N13">
        <v>82</v>
      </c>
      <c r="O13">
        <v>4</v>
      </c>
      <c r="P13">
        <v>14</v>
      </c>
      <c r="Q13">
        <v>92</v>
      </c>
      <c r="R13">
        <v>4</v>
      </c>
      <c r="S13" t="s">
        <v>251</v>
      </c>
    </row>
    <row r="14" spans="1:20" x14ac:dyDescent="0.25">
      <c r="A14">
        <v>220002</v>
      </c>
      <c r="B14" t="s">
        <v>394</v>
      </c>
      <c r="C14" t="s">
        <v>395</v>
      </c>
      <c r="D14" t="s">
        <v>371</v>
      </c>
      <c r="E14" t="s">
        <v>315</v>
      </c>
      <c r="F14">
        <v>2138</v>
      </c>
      <c r="G14" t="s">
        <v>1772</v>
      </c>
      <c r="H14" t="s">
        <v>396</v>
      </c>
      <c r="I14">
        <v>907</v>
      </c>
      <c r="J14">
        <v>25</v>
      </c>
      <c r="K14" s="185">
        <v>44013</v>
      </c>
      <c r="L14" s="185">
        <v>44196</v>
      </c>
      <c r="M14" t="s">
        <v>258</v>
      </c>
      <c r="N14">
        <v>81</v>
      </c>
      <c r="O14">
        <v>4</v>
      </c>
      <c r="P14">
        <v>15</v>
      </c>
      <c r="Q14">
        <v>92</v>
      </c>
      <c r="R14">
        <v>4</v>
      </c>
      <c r="S14" t="s">
        <v>259</v>
      </c>
    </row>
    <row r="15" spans="1:20" x14ac:dyDescent="0.25">
      <c r="A15">
        <v>220002</v>
      </c>
      <c r="B15" t="s">
        <v>394</v>
      </c>
      <c r="C15" t="s">
        <v>395</v>
      </c>
      <c r="D15" t="s">
        <v>371</v>
      </c>
      <c r="E15" t="s">
        <v>315</v>
      </c>
      <c r="F15">
        <v>2138</v>
      </c>
      <c r="G15" t="s">
        <v>1772</v>
      </c>
      <c r="H15" t="s">
        <v>396</v>
      </c>
      <c r="I15">
        <v>907</v>
      </c>
      <c r="J15">
        <v>25</v>
      </c>
      <c r="K15" s="185">
        <v>44013</v>
      </c>
      <c r="L15" s="185">
        <v>44196</v>
      </c>
      <c r="M15" t="s">
        <v>252</v>
      </c>
      <c r="N15">
        <v>68</v>
      </c>
      <c r="O15">
        <v>9</v>
      </c>
      <c r="P15">
        <v>23</v>
      </c>
      <c r="Q15">
        <v>86</v>
      </c>
      <c r="R15">
        <v>4</v>
      </c>
      <c r="S15" t="s">
        <v>253</v>
      </c>
    </row>
    <row r="16" spans="1:20" x14ac:dyDescent="0.25">
      <c r="A16">
        <v>220002</v>
      </c>
      <c r="B16" t="s">
        <v>394</v>
      </c>
      <c r="C16" t="s">
        <v>395</v>
      </c>
      <c r="D16" t="s">
        <v>371</v>
      </c>
      <c r="E16" t="s">
        <v>315</v>
      </c>
      <c r="F16">
        <v>2138</v>
      </c>
      <c r="G16" t="s">
        <v>1772</v>
      </c>
      <c r="H16" t="s">
        <v>396</v>
      </c>
      <c r="I16">
        <v>907</v>
      </c>
      <c r="J16">
        <v>25</v>
      </c>
      <c r="K16" s="185">
        <v>44013</v>
      </c>
      <c r="L16" s="185">
        <v>44196</v>
      </c>
      <c r="M16" t="s">
        <v>260</v>
      </c>
      <c r="N16">
        <v>63</v>
      </c>
      <c r="O16">
        <v>19</v>
      </c>
      <c r="P16">
        <v>18</v>
      </c>
      <c r="Q16">
        <v>78</v>
      </c>
      <c r="R16">
        <v>3</v>
      </c>
      <c r="S16" t="s">
        <v>261</v>
      </c>
    </row>
    <row r="17" spans="1:19" x14ac:dyDescent="0.25">
      <c r="A17">
        <v>220002</v>
      </c>
      <c r="B17" t="s">
        <v>394</v>
      </c>
      <c r="C17" t="s">
        <v>395</v>
      </c>
      <c r="D17" t="s">
        <v>371</v>
      </c>
      <c r="E17" t="s">
        <v>315</v>
      </c>
      <c r="F17">
        <v>2138</v>
      </c>
      <c r="G17" t="s">
        <v>1772</v>
      </c>
      <c r="H17" t="s">
        <v>396</v>
      </c>
      <c r="I17">
        <v>907</v>
      </c>
      <c r="J17">
        <v>25</v>
      </c>
      <c r="K17" s="185">
        <v>44013</v>
      </c>
      <c r="L17" s="185">
        <v>44196</v>
      </c>
      <c r="M17" t="s">
        <v>265</v>
      </c>
      <c r="N17">
        <v>87</v>
      </c>
      <c r="O17">
        <v>13</v>
      </c>
      <c r="Q17">
        <v>87</v>
      </c>
      <c r="R17">
        <v>3</v>
      </c>
      <c r="S17" t="s">
        <v>266</v>
      </c>
    </row>
    <row r="18" spans="1:19" x14ac:dyDescent="0.25">
      <c r="A18">
        <v>220002</v>
      </c>
      <c r="B18" t="s">
        <v>394</v>
      </c>
      <c r="C18" t="s">
        <v>395</v>
      </c>
      <c r="D18" t="s">
        <v>371</v>
      </c>
      <c r="E18" t="s">
        <v>315</v>
      </c>
      <c r="F18">
        <v>2138</v>
      </c>
      <c r="G18" t="s">
        <v>1772</v>
      </c>
      <c r="H18" t="s">
        <v>396</v>
      </c>
      <c r="I18">
        <v>907</v>
      </c>
      <c r="J18">
        <v>25</v>
      </c>
      <c r="K18" s="185">
        <v>44013</v>
      </c>
      <c r="L18" s="185">
        <v>44196</v>
      </c>
      <c r="M18" t="s">
        <v>262</v>
      </c>
      <c r="N18">
        <v>54</v>
      </c>
      <c r="O18">
        <v>6</v>
      </c>
      <c r="P18">
        <v>40</v>
      </c>
      <c r="Q18">
        <v>82</v>
      </c>
      <c r="R18">
        <v>3</v>
      </c>
      <c r="S18" t="s">
        <v>263</v>
      </c>
    </row>
    <row r="19" spans="1:19" x14ac:dyDescent="0.25">
      <c r="A19">
        <v>220002</v>
      </c>
      <c r="B19" t="s">
        <v>394</v>
      </c>
      <c r="C19" t="s">
        <v>395</v>
      </c>
      <c r="D19" t="s">
        <v>371</v>
      </c>
      <c r="E19" t="s">
        <v>315</v>
      </c>
      <c r="F19">
        <v>2138</v>
      </c>
      <c r="G19" t="s">
        <v>1772</v>
      </c>
      <c r="H19" t="s">
        <v>396</v>
      </c>
      <c r="I19">
        <v>907</v>
      </c>
      <c r="J19">
        <v>25</v>
      </c>
      <c r="K19" s="185">
        <v>44013</v>
      </c>
      <c r="L19" s="185">
        <v>44196</v>
      </c>
      <c r="M19" t="s">
        <v>248</v>
      </c>
      <c r="N19">
        <v>69</v>
      </c>
      <c r="O19">
        <v>10</v>
      </c>
      <c r="P19">
        <v>21</v>
      </c>
      <c r="Q19">
        <v>86</v>
      </c>
      <c r="R19">
        <v>3</v>
      </c>
      <c r="S19" t="s">
        <v>249</v>
      </c>
    </row>
    <row r="20" spans="1:19" x14ac:dyDescent="0.25">
      <c r="A20">
        <v>220002</v>
      </c>
      <c r="B20" t="s">
        <v>394</v>
      </c>
      <c r="C20" t="s">
        <v>395</v>
      </c>
      <c r="D20" t="s">
        <v>371</v>
      </c>
      <c r="E20" t="s">
        <v>315</v>
      </c>
      <c r="F20">
        <v>2138</v>
      </c>
      <c r="G20" t="s">
        <v>1772</v>
      </c>
      <c r="H20" t="s">
        <v>396</v>
      </c>
      <c r="I20">
        <v>907</v>
      </c>
      <c r="J20">
        <v>25</v>
      </c>
      <c r="K20" s="185">
        <v>44013</v>
      </c>
      <c r="L20" s="185">
        <v>44196</v>
      </c>
      <c r="M20" t="s">
        <v>246</v>
      </c>
      <c r="N20">
        <v>61</v>
      </c>
      <c r="O20">
        <v>8</v>
      </c>
      <c r="P20">
        <v>31</v>
      </c>
      <c r="Q20">
        <v>84</v>
      </c>
      <c r="R20">
        <v>3</v>
      </c>
      <c r="S20" t="s">
        <v>247</v>
      </c>
    </row>
    <row r="21" spans="1:19" x14ac:dyDescent="0.25">
      <c r="A21">
        <v>220002</v>
      </c>
      <c r="B21" t="s">
        <v>394</v>
      </c>
      <c r="C21" t="s">
        <v>395</v>
      </c>
      <c r="D21" t="s">
        <v>371</v>
      </c>
      <c r="E21" t="s">
        <v>315</v>
      </c>
      <c r="F21">
        <v>2138</v>
      </c>
      <c r="G21" t="s">
        <v>1772</v>
      </c>
      <c r="H21" t="s">
        <v>396</v>
      </c>
      <c r="I21">
        <v>907</v>
      </c>
      <c r="J21">
        <v>25</v>
      </c>
      <c r="K21" s="185">
        <v>44013</v>
      </c>
      <c r="L21" s="185">
        <v>44196</v>
      </c>
      <c r="M21" t="s">
        <v>254</v>
      </c>
      <c r="N21">
        <v>76</v>
      </c>
      <c r="O21">
        <v>7</v>
      </c>
      <c r="P21">
        <v>17</v>
      </c>
      <c r="Q21">
        <v>89</v>
      </c>
      <c r="R21">
        <v>4</v>
      </c>
      <c r="S21" t="s">
        <v>255</v>
      </c>
    </row>
    <row r="22" spans="1:19" x14ac:dyDescent="0.25">
      <c r="A22">
        <v>220002</v>
      </c>
      <c r="B22" t="s">
        <v>394</v>
      </c>
      <c r="C22" t="s">
        <v>395</v>
      </c>
      <c r="D22" t="s">
        <v>371</v>
      </c>
      <c r="E22" t="s">
        <v>315</v>
      </c>
      <c r="F22">
        <v>2138</v>
      </c>
      <c r="G22" t="s">
        <v>1772</v>
      </c>
      <c r="H22" t="s">
        <v>396</v>
      </c>
      <c r="I22">
        <v>907</v>
      </c>
      <c r="J22">
        <v>25</v>
      </c>
      <c r="K22" s="185">
        <v>44013</v>
      </c>
      <c r="L22" s="185">
        <v>44196</v>
      </c>
      <c r="M22" t="s">
        <v>256</v>
      </c>
      <c r="N22">
        <v>78</v>
      </c>
      <c r="O22">
        <v>5</v>
      </c>
      <c r="P22">
        <v>17</v>
      </c>
      <c r="Q22">
        <v>90</v>
      </c>
      <c r="R22">
        <v>4</v>
      </c>
      <c r="S22" t="s">
        <v>274</v>
      </c>
    </row>
    <row r="23" spans="1:19" x14ac:dyDescent="0.25">
      <c r="A23">
        <v>220002</v>
      </c>
      <c r="B23" t="s">
        <v>394</v>
      </c>
      <c r="C23" t="s">
        <v>395</v>
      </c>
      <c r="D23" t="s">
        <v>371</v>
      </c>
      <c r="E23" t="s">
        <v>315</v>
      </c>
      <c r="F23">
        <v>2138</v>
      </c>
      <c r="G23" t="s">
        <v>1772</v>
      </c>
      <c r="H23" t="s">
        <v>396</v>
      </c>
      <c r="I23">
        <v>907</v>
      </c>
      <c r="J23">
        <v>25</v>
      </c>
      <c r="K23" s="185">
        <v>44013</v>
      </c>
      <c r="L23" s="185">
        <v>44196</v>
      </c>
      <c r="M23" t="s">
        <v>264</v>
      </c>
      <c r="R23">
        <v>4</v>
      </c>
      <c r="S23" t="s">
        <v>317</v>
      </c>
    </row>
    <row r="24" spans="1:19" x14ac:dyDescent="0.25">
      <c r="A24">
        <v>220008</v>
      </c>
      <c r="B24" t="s">
        <v>357</v>
      </c>
      <c r="C24" t="s">
        <v>358</v>
      </c>
      <c r="D24" t="s">
        <v>359</v>
      </c>
      <c r="E24" t="s">
        <v>315</v>
      </c>
      <c r="F24">
        <v>2703</v>
      </c>
      <c r="G24" t="s">
        <v>1766</v>
      </c>
      <c r="H24" t="s">
        <v>360</v>
      </c>
      <c r="I24">
        <v>212</v>
      </c>
      <c r="J24">
        <v>23</v>
      </c>
      <c r="K24" s="185">
        <v>44013</v>
      </c>
      <c r="L24" s="185">
        <v>44196</v>
      </c>
      <c r="M24" t="s">
        <v>250</v>
      </c>
      <c r="N24">
        <v>75</v>
      </c>
      <c r="O24">
        <v>8</v>
      </c>
      <c r="P24">
        <v>17</v>
      </c>
      <c r="Q24">
        <v>89</v>
      </c>
      <c r="R24">
        <v>3</v>
      </c>
      <c r="S24" t="s">
        <v>251</v>
      </c>
    </row>
    <row r="25" spans="1:19" x14ac:dyDescent="0.25">
      <c r="A25">
        <v>220008</v>
      </c>
      <c r="B25" t="s">
        <v>357</v>
      </c>
      <c r="C25" t="s">
        <v>358</v>
      </c>
      <c r="D25" t="s">
        <v>359</v>
      </c>
      <c r="E25" t="s">
        <v>315</v>
      </c>
      <c r="F25">
        <v>2703</v>
      </c>
      <c r="G25" t="s">
        <v>1766</v>
      </c>
      <c r="H25" t="s">
        <v>360</v>
      </c>
      <c r="I25">
        <v>212</v>
      </c>
      <c r="J25">
        <v>23</v>
      </c>
      <c r="K25" s="185">
        <v>44013</v>
      </c>
      <c r="L25" s="185">
        <v>44196</v>
      </c>
      <c r="M25" t="s">
        <v>258</v>
      </c>
      <c r="N25">
        <v>77</v>
      </c>
      <c r="O25">
        <v>6</v>
      </c>
      <c r="P25">
        <v>17</v>
      </c>
      <c r="Q25">
        <v>90</v>
      </c>
      <c r="R25">
        <v>3</v>
      </c>
      <c r="S25" t="s">
        <v>259</v>
      </c>
    </row>
    <row r="26" spans="1:19" x14ac:dyDescent="0.25">
      <c r="A26">
        <v>220008</v>
      </c>
      <c r="B26" t="s">
        <v>357</v>
      </c>
      <c r="C26" t="s">
        <v>358</v>
      </c>
      <c r="D26" t="s">
        <v>359</v>
      </c>
      <c r="E26" t="s">
        <v>315</v>
      </c>
      <c r="F26">
        <v>2703</v>
      </c>
      <c r="G26" t="s">
        <v>1766</v>
      </c>
      <c r="H26" t="s">
        <v>360</v>
      </c>
      <c r="I26">
        <v>212</v>
      </c>
      <c r="J26">
        <v>23</v>
      </c>
      <c r="K26" s="185">
        <v>44013</v>
      </c>
      <c r="L26" s="185">
        <v>44196</v>
      </c>
      <c r="M26" t="s">
        <v>252</v>
      </c>
      <c r="N26">
        <v>53</v>
      </c>
      <c r="O26">
        <v>13</v>
      </c>
      <c r="P26">
        <v>34</v>
      </c>
      <c r="Q26">
        <v>79</v>
      </c>
      <c r="R26">
        <v>2</v>
      </c>
      <c r="S26" t="s">
        <v>253</v>
      </c>
    </row>
    <row r="27" spans="1:19" x14ac:dyDescent="0.25">
      <c r="A27">
        <v>220008</v>
      </c>
      <c r="B27" t="s">
        <v>357</v>
      </c>
      <c r="C27" t="s">
        <v>358</v>
      </c>
      <c r="D27" t="s">
        <v>359</v>
      </c>
      <c r="E27" t="s">
        <v>315</v>
      </c>
      <c r="F27">
        <v>2703</v>
      </c>
      <c r="G27" t="s">
        <v>1766</v>
      </c>
      <c r="H27" t="s">
        <v>360</v>
      </c>
      <c r="I27">
        <v>212</v>
      </c>
      <c r="J27">
        <v>23</v>
      </c>
      <c r="K27" s="185">
        <v>44013</v>
      </c>
      <c r="L27" s="185">
        <v>44196</v>
      </c>
      <c r="M27" t="s">
        <v>260</v>
      </c>
      <c r="N27">
        <v>54</v>
      </c>
      <c r="O27">
        <v>26</v>
      </c>
      <c r="P27">
        <v>20</v>
      </c>
      <c r="Q27">
        <v>71</v>
      </c>
      <c r="R27">
        <v>2</v>
      </c>
      <c r="S27" t="s">
        <v>261</v>
      </c>
    </row>
    <row r="28" spans="1:19" x14ac:dyDescent="0.25">
      <c r="A28">
        <v>220008</v>
      </c>
      <c r="B28" t="s">
        <v>357</v>
      </c>
      <c r="C28" t="s">
        <v>358</v>
      </c>
      <c r="D28" t="s">
        <v>359</v>
      </c>
      <c r="E28" t="s">
        <v>315</v>
      </c>
      <c r="F28">
        <v>2703</v>
      </c>
      <c r="G28" t="s">
        <v>1766</v>
      </c>
      <c r="H28" t="s">
        <v>360</v>
      </c>
      <c r="I28">
        <v>212</v>
      </c>
      <c r="J28">
        <v>23</v>
      </c>
      <c r="K28" s="185">
        <v>44013</v>
      </c>
      <c r="L28" s="185">
        <v>44196</v>
      </c>
      <c r="M28" t="s">
        <v>265</v>
      </c>
      <c r="N28">
        <v>86</v>
      </c>
      <c r="O28">
        <v>14</v>
      </c>
      <c r="Q28">
        <v>86</v>
      </c>
      <c r="R28">
        <v>3</v>
      </c>
      <c r="S28" t="s">
        <v>266</v>
      </c>
    </row>
    <row r="29" spans="1:19" x14ac:dyDescent="0.25">
      <c r="A29">
        <v>220008</v>
      </c>
      <c r="B29" t="s">
        <v>357</v>
      </c>
      <c r="C29" t="s">
        <v>358</v>
      </c>
      <c r="D29" t="s">
        <v>359</v>
      </c>
      <c r="E29" t="s">
        <v>315</v>
      </c>
      <c r="F29">
        <v>2703</v>
      </c>
      <c r="G29" t="s">
        <v>1766</v>
      </c>
      <c r="H29" t="s">
        <v>360</v>
      </c>
      <c r="I29">
        <v>212</v>
      </c>
      <c r="J29">
        <v>23</v>
      </c>
      <c r="K29" s="185">
        <v>44013</v>
      </c>
      <c r="L29" s="185">
        <v>44196</v>
      </c>
      <c r="M29" t="s">
        <v>262</v>
      </c>
      <c r="N29">
        <v>42</v>
      </c>
      <c r="O29">
        <v>5</v>
      </c>
      <c r="P29">
        <v>53</v>
      </c>
      <c r="Q29">
        <v>78</v>
      </c>
      <c r="R29">
        <v>2</v>
      </c>
      <c r="S29" t="s">
        <v>263</v>
      </c>
    </row>
    <row r="30" spans="1:19" x14ac:dyDescent="0.25">
      <c r="A30">
        <v>220008</v>
      </c>
      <c r="B30" t="s">
        <v>357</v>
      </c>
      <c r="C30" t="s">
        <v>358</v>
      </c>
      <c r="D30" t="s">
        <v>359</v>
      </c>
      <c r="E30" t="s">
        <v>315</v>
      </c>
      <c r="F30">
        <v>2703</v>
      </c>
      <c r="G30" t="s">
        <v>1766</v>
      </c>
      <c r="H30" t="s">
        <v>360</v>
      </c>
      <c r="I30">
        <v>212</v>
      </c>
      <c r="J30">
        <v>23</v>
      </c>
      <c r="K30" s="185">
        <v>44013</v>
      </c>
      <c r="L30" s="185">
        <v>44196</v>
      </c>
      <c r="M30" t="s">
        <v>248</v>
      </c>
      <c r="N30">
        <v>68</v>
      </c>
      <c r="O30">
        <v>8</v>
      </c>
      <c r="P30">
        <v>24</v>
      </c>
      <c r="Q30">
        <v>86</v>
      </c>
      <c r="R30">
        <v>3</v>
      </c>
      <c r="S30" t="s">
        <v>249</v>
      </c>
    </row>
    <row r="31" spans="1:19" x14ac:dyDescent="0.25">
      <c r="A31">
        <v>220008</v>
      </c>
      <c r="B31" t="s">
        <v>357</v>
      </c>
      <c r="C31" t="s">
        <v>358</v>
      </c>
      <c r="D31" t="s">
        <v>359</v>
      </c>
      <c r="E31" t="s">
        <v>315</v>
      </c>
      <c r="F31">
        <v>2703</v>
      </c>
      <c r="G31" t="s">
        <v>1766</v>
      </c>
      <c r="H31" t="s">
        <v>360</v>
      </c>
      <c r="I31">
        <v>212</v>
      </c>
      <c r="J31">
        <v>23</v>
      </c>
      <c r="K31" s="185">
        <v>44013</v>
      </c>
      <c r="L31" s="185">
        <v>44196</v>
      </c>
      <c r="M31" t="s">
        <v>246</v>
      </c>
      <c r="N31">
        <v>39</v>
      </c>
      <c r="O31">
        <v>22</v>
      </c>
      <c r="P31">
        <v>39</v>
      </c>
      <c r="Q31">
        <v>70</v>
      </c>
      <c r="R31">
        <v>1</v>
      </c>
      <c r="S31" t="s">
        <v>247</v>
      </c>
    </row>
    <row r="32" spans="1:19" x14ac:dyDescent="0.25">
      <c r="A32">
        <v>220008</v>
      </c>
      <c r="B32" t="s">
        <v>357</v>
      </c>
      <c r="C32" t="s">
        <v>358</v>
      </c>
      <c r="D32" t="s">
        <v>359</v>
      </c>
      <c r="E32" t="s">
        <v>315</v>
      </c>
      <c r="F32">
        <v>2703</v>
      </c>
      <c r="G32" t="s">
        <v>1766</v>
      </c>
      <c r="H32" t="s">
        <v>360</v>
      </c>
      <c r="I32">
        <v>212</v>
      </c>
      <c r="J32">
        <v>23</v>
      </c>
      <c r="K32" s="185">
        <v>44013</v>
      </c>
      <c r="L32" s="185">
        <v>44196</v>
      </c>
      <c r="M32" t="s">
        <v>254</v>
      </c>
      <c r="N32">
        <v>64</v>
      </c>
      <c r="O32">
        <v>12</v>
      </c>
      <c r="P32">
        <v>24</v>
      </c>
      <c r="Q32">
        <v>86</v>
      </c>
      <c r="R32">
        <v>3</v>
      </c>
      <c r="S32" t="s">
        <v>255</v>
      </c>
    </row>
    <row r="33" spans="1:19" x14ac:dyDescent="0.25">
      <c r="A33">
        <v>220008</v>
      </c>
      <c r="B33" t="s">
        <v>357</v>
      </c>
      <c r="C33" t="s">
        <v>358</v>
      </c>
      <c r="D33" t="s">
        <v>359</v>
      </c>
      <c r="E33" t="s">
        <v>315</v>
      </c>
      <c r="F33">
        <v>2703</v>
      </c>
      <c r="G33" t="s">
        <v>1766</v>
      </c>
      <c r="H33" t="s">
        <v>360</v>
      </c>
      <c r="I33">
        <v>212</v>
      </c>
      <c r="J33">
        <v>23</v>
      </c>
      <c r="K33" s="185">
        <v>44013</v>
      </c>
      <c r="L33" s="185">
        <v>44196</v>
      </c>
      <c r="M33" t="s">
        <v>256</v>
      </c>
      <c r="N33">
        <v>60</v>
      </c>
      <c r="O33">
        <v>6</v>
      </c>
      <c r="P33">
        <v>34</v>
      </c>
      <c r="Q33">
        <v>84</v>
      </c>
      <c r="R33">
        <v>3</v>
      </c>
      <c r="S33" t="s">
        <v>274</v>
      </c>
    </row>
    <row r="34" spans="1:19" x14ac:dyDescent="0.25">
      <c r="A34">
        <v>220008</v>
      </c>
      <c r="B34" t="s">
        <v>357</v>
      </c>
      <c r="C34" t="s">
        <v>358</v>
      </c>
      <c r="D34" t="s">
        <v>359</v>
      </c>
      <c r="E34" t="s">
        <v>315</v>
      </c>
      <c r="F34">
        <v>2703</v>
      </c>
      <c r="G34" t="s">
        <v>1766</v>
      </c>
      <c r="H34" t="s">
        <v>360</v>
      </c>
      <c r="I34">
        <v>212</v>
      </c>
      <c r="J34">
        <v>23</v>
      </c>
      <c r="K34" s="185">
        <v>44013</v>
      </c>
      <c r="L34" s="185">
        <v>44196</v>
      </c>
      <c r="M34" t="s">
        <v>264</v>
      </c>
      <c r="R34">
        <v>3</v>
      </c>
      <c r="S34" t="s">
        <v>317</v>
      </c>
    </row>
    <row r="35" spans="1:19" x14ac:dyDescent="0.25">
      <c r="A35">
        <v>220010</v>
      </c>
      <c r="B35" t="s">
        <v>401</v>
      </c>
      <c r="C35" t="s">
        <v>402</v>
      </c>
      <c r="D35" t="s">
        <v>403</v>
      </c>
      <c r="E35" t="s">
        <v>315</v>
      </c>
      <c r="F35">
        <v>1842</v>
      </c>
      <c r="G35" t="s">
        <v>1768</v>
      </c>
      <c r="H35" t="s">
        <v>404</v>
      </c>
      <c r="I35">
        <v>189</v>
      </c>
      <c r="J35">
        <v>19</v>
      </c>
      <c r="K35" s="185">
        <v>44013</v>
      </c>
      <c r="L35" s="185">
        <v>44196</v>
      </c>
      <c r="M35" t="s">
        <v>250</v>
      </c>
      <c r="N35">
        <v>79</v>
      </c>
      <c r="O35">
        <v>4</v>
      </c>
      <c r="P35">
        <v>17</v>
      </c>
      <c r="Q35">
        <v>91</v>
      </c>
      <c r="R35">
        <v>3</v>
      </c>
      <c r="S35" t="s">
        <v>251</v>
      </c>
    </row>
    <row r="36" spans="1:19" x14ac:dyDescent="0.25">
      <c r="A36">
        <v>220010</v>
      </c>
      <c r="B36" t="s">
        <v>401</v>
      </c>
      <c r="C36" t="s">
        <v>402</v>
      </c>
      <c r="D36" t="s">
        <v>403</v>
      </c>
      <c r="E36" t="s">
        <v>315</v>
      </c>
      <c r="F36">
        <v>1842</v>
      </c>
      <c r="G36" t="s">
        <v>1768</v>
      </c>
      <c r="H36" t="s">
        <v>404</v>
      </c>
      <c r="I36">
        <v>189</v>
      </c>
      <c r="J36">
        <v>19</v>
      </c>
      <c r="K36" s="185">
        <v>44013</v>
      </c>
      <c r="L36" s="185">
        <v>44196</v>
      </c>
      <c r="M36" t="s">
        <v>258</v>
      </c>
      <c r="N36">
        <v>74</v>
      </c>
      <c r="O36">
        <v>5</v>
      </c>
      <c r="P36">
        <v>21</v>
      </c>
      <c r="Q36">
        <v>89</v>
      </c>
      <c r="R36">
        <v>2</v>
      </c>
      <c r="S36" t="s">
        <v>259</v>
      </c>
    </row>
    <row r="37" spans="1:19" x14ac:dyDescent="0.25">
      <c r="A37">
        <v>220010</v>
      </c>
      <c r="B37" t="s">
        <v>401</v>
      </c>
      <c r="C37" t="s">
        <v>402</v>
      </c>
      <c r="D37" t="s">
        <v>403</v>
      </c>
      <c r="E37" t="s">
        <v>315</v>
      </c>
      <c r="F37">
        <v>1842</v>
      </c>
      <c r="G37" t="s">
        <v>1768</v>
      </c>
      <c r="H37" t="s">
        <v>404</v>
      </c>
      <c r="I37">
        <v>189</v>
      </c>
      <c r="J37">
        <v>19</v>
      </c>
      <c r="K37" s="185">
        <v>44013</v>
      </c>
      <c r="L37" s="185">
        <v>44196</v>
      </c>
      <c r="M37" t="s">
        <v>252</v>
      </c>
      <c r="N37">
        <v>60</v>
      </c>
      <c r="O37">
        <v>9</v>
      </c>
      <c r="P37">
        <v>31</v>
      </c>
      <c r="Q37">
        <v>83</v>
      </c>
      <c r="R37">
        <v>3</v>
      </c>
      <c r="S37" t="s">
        <v>253</v>
      </c>
    </row>
    <row r="38" spans="1:19" x14ac:dyDescent="0.25">
      <c r="A38">
        <v>220010</v>
      </c>
      <c r="B38" t="s">
        <v>401</v>
      </c>
      <c r="C38" t="s">
        <v>402</v>
      </c>
      <c r="D38" t="s">
        <v>403</v>
      </c>
      <c r="E38" t="s">
        <v>315</v>
      </c>
      <c r="F38">
        <v>1842</v>
      </c>
      <c r="G38" t="s">
        <v>1768</v>
      </c>
      <c r="H38" t="s">
        <v>404</v>
      </c>
      <c r="I38">
        <v>189</v>
      </c>
      <c r="J38">
        <v>19</v>
      </c>
      <c r="K38" s="185">
        <v>44013</v>
      </c>
      <c r="L38" s="185">
        <v>44196</v>
      </c>
      <c r="M38" t="s">
        <v>260</v>
      </c>
      <c r="N38">
        <v>64</v>
      </c>
      <c r="O38">
        <v>20</v>
      </c>
      <c r="P38">
        <v>16</v>
      </c>
      <c r="Q38">
        <v>78</v>
      </c>
      <c r="R38">
        <v>3</v>
      </c>
      <c r="S38" t="s">
        <v>261</v>
      </c>
    </row>
    <row r="39" spans="1:19" x14ac:dyDescent="0.25">
      <c r="A39">
        <v>220010</v>
      </c>
      <c r="B39" t="s">
        <v>401</v>
      </c>
      <c r="C39" t="s">
        <v>402</v>
      </c>
      <c r="D39" t="s">
        <v>403</v>
      </c>
      <c r="E39" t="s">
        <v>315</v>
      </c>
      <c r="F39">
        <v>1842</v>
      </c>
      <c r="G39" t="s">
        <v>1768</v>
      </c>
      <c r="H39" t="s">
        <v>404</v>
      </c>
      <c r="I39">
        <v>189</v>
      </c>
      <c r="J39">
        <v>19</v>
      </c>
      <c r="K39" s="185">
        <v>44013</v>
      </c>
      <c r="L39" s="185">
        <v>44196</v>
      </c>
      <c r="M39" t="s">
        <v>265</v>
      </c>
      <c r="N39">
        <v>85</v>
      </c>
      <c r="O39">
        <v>15</v>
      </c>
      <c r="Q39">
        <v>85</v>
      </c>
      <c r="R39">
        <v>3</v>
      </c>
      <c r="S39" t="s">
        <v>266</v>
      </c>
    </row>
    <row r="40" spans="1:19" x14ac:dyDescent="0.25">
      <c r="A40">
        <v>220010</v>
      </c>
      <c r="B40" t="s">
        <v>401</v>
      </c>
      <c r="C40" t="s">
        <v>402</v>
      </c>
      <c r="D40" t="s">
        <v>403</v>
      </c>
      <c r="E40" t="s">
        <v>315</v>
      </c>
      <c r="F40">
        <v>1842</v>
      </c>
      <c r="G40" t="s">
        <v>1768</v>
      </c>
      <c r="H40" t="s">
        <v>404</v>
      </c>
      <c r="I40">
        <v>189</v>
      </c>
      <c r="J40">
        <v>19</v>
      </c>
      <c r="K40" s="185">
        <v>44013</v>
      </c>
      <c r="L40" s="185">
        <v>44196</v>
      </c>
      <c r="M40" t="s">
        <v>262</v>
      </c>
      <c r="N40">
        <v>49</v>
      </c>
      <c r="O40">
        <v>7</v>
      </c>
      <c r="P40">
        <v>44</v>
      </c>
      <c r="Q40">
        <v>80</v>
      </c>
      <c r="R40">
        <v>2</v>
      </c>
      <c r="S40" t="s">
        <v>263</v>
      </c>
    </row>
    <row r="41" spans="1:19" x14ac:dyDescent="0.25">
      <c r="A41">
        <v>220010</v>
      </c>
      <c r="B41" t="s">
        <v>401</v>
      </c>
      <c r="C41" t="s">
        <v>402</v>
      </c>
      <c r="D41" t="s">
        <v>403</v>
      </c>
      <c r="E41" t="s">
        <v>315</v>
      </c>
      <c r="F41">
        <v>1842</v>
      </c>
      <c r="G41" t="s">
        <v>1768</v>
      </c>
      <c r="H41" t="s">
        <v>404</v>
      </c>
      <c r="I41">
        <v>189</v>
      </c>
      <c r="J41">
        <v>19</v>
      </c>
      <c r="K41" s="185">
        <v>44013</v>
      </c>
      <c r="L41" s="185">
        <v>44196</v>
      </c>
      <c r="M41" t="s">
        <v>248</v>
      </c>
      <c r="N41">
        <v>70</v>
      </c>
      <c r="O41">
        <v>10</v>
      </c>
      <c r="P41">
        <v>20</v>
      </c>
      <c r="Q41">
        <v>87</v>
      </c>
      <c r="R41">
        <v>4</v>
      </c>
      <c r="S41" t="s">
        <v>249</v>
      </c>
    </row>
    <row r="42" spans="1:19" x14ac:dyDescent="0.25">
      <c r="A42">
        <v>220010</v>
      </c>
      <c r="B42" t="s">
        <v>401</v>
      </c>
      <c r="C42" t="s">
        <v>402</v>
      </c>
      <c r="D42" t="s">
        <v>403</v>
      </c>
      <c r="E42" t="s">
        <v>315</v>
      </c>
      <c r="F42">
        <v>1842</v>
      </c>
      <c r="G42" t="s">
        <v>1768</v>
      </c>
      <c r="H42" t="s">
        <v>404</v>
      </c>
      <c r="I42">
        <v>189</v>
      </c>
      <c r="J42">
        <v>19</v>
      </c>
      <c r="K42" s="185">
        <v>44013</v>
      </c>
      <c r="L42" s="185">
        <v>44196</v>
      </c>
      <c r="M42" t="s">
        <v>246</v>
      </c>
      <c r="N42">
        <v>52</v>
      </c>
      <c r="O42">
        <v>13</v>
      </c>
      <c r="P42">
        <v>35</v>
      </c>
      <c r="Q42">
        <v>79</v>
      </c>
      <c r="R42">
        <v>2</v>
      </c>
      <c r="S42" t="s">
        <v>247</v>
      </c>
    </row>
    <row r="43" spans="1:19" x14ac:dyDescent="0.25">
      <c r="A43">
        <v>220010</v>
      </c>
      <c r="B43" t="s">
        <v>401</v>
      </c>
      <c r="C43" t="s">
        <v>402</v>
      </c>
      <c r="D43" t="s">
        <v>403</v>
      </c>
      <c r="E43" t="s">
        <v>315</v>
      </c>
      <c r="F43">
        <v>1842</v>
      </c>
      <c r="G43" t="s">
        <v>1768</v>
      </c>
      <c r="H43" t="s">
        <v>404</v>
      </c>
      <c r="I43">
        <v>189</v>
      </c>
      <c r="J43">
        <v>19</v>
      </c>
      <c r="K43" s="185">
        <v>44013</v>
      </c>
      <c r="L43" s="185">
        <v>44196</v>
      </c>
      <c r="M43" t="s">
        <v>254</v>
      </c>
      <c r="N43">
        <v>70</v>
      </c>
      <c r="O43">
        <v>9</v>
      </c>
      <c r="P43">
        <v>21</v>
      </c>
      <c r="Q43">
        <v>87</v>
      </c>
      <c r="R43">
        <v>3</v>
      </c>
      <c r="S43" t="s">
        <v>255</v>
      </c>
    </row>
    <row r="44" spans="1:19" x14ac:dyDescent="0.25">
      <c r="A44">
        <v>220010</v>
      </c>
      <c r="B44" t="s">
        <v>401</v>
      </c>
      <c r="C44" t="s">
        <v>402</v>
      </c>
      <c r="D44" t="s">
        <v>403</v>
      </c>
      <c r="E44" t="s">
        <v>315</v>
      </c>
      <c r="F44">
        <v>1842</v>
      </c>
      <c r="G44" t="s">
        <v>1768</v>
      </c>
      <c r="H44" t="s">
        <v>404</v>
      </c>
      <c r="I44">
        <v>189</v>
      </c>
      <c r="J44">
        <v>19</v>
      </c>
      <c r="K44" s="185">
        <v>44013</v>
      </c>
      <c r="L44" s="185">
        <v>44196</v>
      </c>
      <c r="M44" t="s">
        <v>256</v>
      </c>
      <c r="N44">
        <v>64</v>
      </c>
      <c r="O44">
        <v>5</v>
      </c>
      <c r="P44">
        <v>31</v>
      </c>
      <c r="Q44">
        <v>86</v>
      </c>
      <c r="R44">
        <v>3</v>
      </c>
      <c r="S44" t="s">
        <v>274</v>
      </c>
    </row>
    <row r="45" spans="1:19" x14ac:dyDescent="0.25">
      <c r="A45">
        <v>220010</v>
      </c>
      <c r="B45" t="s">
        <v>401</v>
      </c>
      <c r="C45" t="s">
        <v>402</v>
      </c>
      <c r="D45" t="s">
        <v>403</v>
      </c>
      <c r="E45" t="s">
        <v>315</v>
      </c>
      <c r="F45">
        <v>1842</v>
      </c>
      <c r="G45" t="s">
        <v>1768</v>
      </c>
      <c r="H45" t="s">
        <v>404</v>
      </c>
      <c r="I45">
        <v>189</v>
      </c>
      <c r="J45">
        <v>19</v>
      </c>
      <c r="K45" s="185">
        <v>44013</v>
      </c>
      <c r="L45" s="185">
        <v>44196</v>
      </c>
      <c r="M45" t="s">
        <v>264</v>
      </c>
      <c r="R45">
        <v>3</v>
      </c>
      <c r="S45" t="s">
        <v>317</v>
      </c>
    </row>
    <row r="46" spans="1:19" x14ac:dyDescent="0.25">
      <c r="A46">
        <v>220011</v>
      </c>
      <c r="B46" t="s">
        <v>369</v>
      </c>
      <c r="C46" t="s">
        <v>370</v>
      </c>
      <c r="D46" t="s">
        <v>371</v>
      </c>
      <c r="E46" t="s">
        <v>315</v>
      </c>
      <c r="F46">
        <v>2138</v>
      </c>
      <c r="G46" t="s">
        <v>1772</v>
      </c>
      <c r="H46" t="s">
        <v>372</v>
      </c>
      <c r="I46">
        <v>284</v>
      </c>
      <c r="J46">
        <v>13</v>
      </c>
      <c r="K46" s="185">
        <v>44013</v>
      </c>
      <c r="L46" s="185">
        <v>44196</v>
      </c>
      <c r="M46" t="s">
        <v>250</v>
      </c>
      <c r="N46">
        <v>79</v>
      </c>
      <c r="O46">
        <v>5</v>
      </c>
      <c r="P46">
        <v>16</v>
      </c>
      <c r="Q46">
        <v>91</v>
      </c>
      <c r="R46">
        <v>3</v>
      </c>
      <c r="S46" t="s">
        <v>251</v>
      </c>
    </row>
    <row r="47" spans="1:19" x14ac:dyDescent="0.25">
      <c r="A47">
        <v>220011</v>
      </c>
      <c r="B47" t="s">
        <v>369</v>
      </c>
      <c r="C47" t="s">
        <v>370</v>
      </c>
      <c r="D47" t="s">
        <v>371</v>
      </c>
      <c r="E47" t="s">
        <v>315</v>
      </c>
      <c r="F47">
        <v>2138</v>
      </c>
      <c r="G47" t="s">
        <v>1772</v>
      </c>
      <c r="H47" t="s">
        <v>372</v>
      </c>
      <c r="I47">
        <v>284</v>
      </c>
      <c r="J47">
        <v>13</v>
      </c>
      <c r="K47" s="185">
        <v>44013</v>
      </c>
      <c r="L47" s="185">
        <v>44196</v>
      </c>
      <c r="M47" t="s">
        <v>258</v>
      </c>
      <c r="N47">
        <v>83</v>
      </c>
      <c r="O47">
        <v>5</v>
      </c>
      <c r="P47">
        <v>12</v>
      </c>
      <c r="Q47">
        <v>92</v>
      </c>
      <c r="R47">
        <v>4</v>
      </c>
      <c r="S47" t="s">
        <v>259</v>
      </c>
    </row>
    <row r="48" spans="1:19" x14ac:dyDescent="0.25">
      <c r="A48">
        <v>220011</v>
      </c>
      <c r="B48" t="s">
        <v>369</v>
      </c>
      <c r="C48" t="s">
        <v>370</v>
      </c>
      <c r="D48" t="s">
        <v>371</v>
      </c>
      <c r="E48" t="s">
        <v>315</v>
      </c>
      <c r="F48">
        <v>2138</v>
      </c>
      <c r="G48" t="s">
        <v>1772</v>
      </c>
      <c r="H48" t="s">
        <v>372</v>
      </c>
      <c r="I48">
        <v>284</v>
      </c>
      <c r="J48">
        <v>13</v>
      </c>
      <c r="K48" s="185">
        <v>44013</v>
      </c>
      <c r="L48" s="185">
        <v>44196</v>
      </c>
      <c r="M48" t="s">
        <v>252</v>
      </c>
      <c r="N48">
        <v>65</v>
      </c>
      <c r="O48">
        <v>12</v>
      </c>
      <c r="P48">
        <v>23</v>
      </c>
      <c r="Q48">
        <v>84</v>
      </c>
      <c r="R48">
        <v>3</v>
      </c>
      <c r="S48" t="s">
        <v>253</v>
      </c>
    </row>
    <row r="49" spans="1:19" x14ac:dyDescent="0.25">
      <c r="A49">
        <v>220011</v>
      </c>
      <c r="B49" t="s">
        <v>369</v>
      </c>
      <c r="C49" t="s">
        <v>370</v>
      </c>
      <c r="D49" t="s">
        <v>371</v>
      </c>
      <c r="E49" t="s">
        <v>315</v>
      </c>
      <c r="F49">
        <v>2138</v>
      </c>
      <c r="G49" t="s">
        <v>1772</v>
      </c>
      <c r="H49" t="s">
        <v>372</v>
      </c>
      <c r="I49">
        <v>284</v>
      </c>
      <c r="J49">
        <v>13</v>
      </c>
      <c r="K49" s="185">
        <v>44013</v>
      </c>
      <c r="L49" s="185">
        <v>44196</v>
      </c>
      <c r="M49" t="s">
        <v>260</v>
      </c>
      <c r="N49">
        <v>61</v>
      </c>
      <c r="O49">
        <v>23</v>
      </c>
      <c r="P49">
        <v>16</v>
      </c>
      <c r="Q49">
        <v>75</v>
      </c>
      <c r="R49">
        <v>3</v>
      </c>
      <c r="S49" t="s">
        <v>261</v>
      </c>
    </row>
    <row r="50" spans="1:19" x14ac:dyDescent="0.25">
      <c r="A50">
        <v>220011</v>
      </c>
      <c r="B50" t="s">
        <v>369</v>
      </c>
      <c r="C50" t="s">
        <v>370</v>
      </c>
      <c r="D50" t="s">
        <v>371</v>
      </c>
      <c r="E50" t="s">
        <v>315</v>
      </c>
      <c r="F50">
        <v>2138</v>
      </c>
      <c r="G50" t="s">
        <v>1772</v>
      </c>
      <c r="H50" t="s">
        <v>372</v>
      </c>
      <c r="I50">
        <v>284</v>
      </c>
      <c r="J50">
        <v>13</v>
      </c>
      <c r="K50" s="185">
        <v>44013</v>
      </c>
      <c r="L50" s="185">
        <v>44196</v>
      </c>
      <c r="M50" t="s">
        <v>265</v>
      </c>
      <c r="N50">
        <v>85</v>
      </c>
      <c r="O50">
        <v>15</v>
      </c>
      <c r="Q50">
        <v>85</v>
      </c>
      <c r="R50">
        <v>3</v>
      </c>
      <c r="S50" t="s">
        <v>266</v>
      </c>
    </row>
    <row r="51" spans="1:19" x14ac:dyDescent="0.25">
      <c r="A51">
        <v>220011</v>
      </c>
      <c r="B51" t="s">
        <v>369</v>
      </c>
      <c r="C51" t="s">
        <v>370</v>
      </c>
      <c r="D51" t="s">
        <v>371</v>
      </c>
      <c r="E51" t="s">
        <v>315</v>
      </c>
      <c r="F51">
        <v>2138</v>
      </c>
      <c r="G51" t="s">
        <v>1772</v>
      </c>
      <c r="H51" t="s">
        <v>372</v>
      </c>
      <c r="I51">
        <v>284</v>
      </c>
      <c r="J51">
        <v>13</v>
      </c>
      <c r="K51" s="185">
        <v>44013</v>
      </c>
      <c r="L51" s="185">
        <v>44196</v>
      </c>
      <c r="M51" t="s">
        <v>262</v>
      </c>
      <c r="N51">
        <v>53</v>
      </c>
      <c r="O51">
        <v>6</v>
      </c>
      <c r="P51">
        <v>41</v>
      </c>
      <c r="Q51">
        <v>81</v>
      </c>
      <c r="R51">
        <v>3</v>
      </c>
      <c r="S51" t="s">
        <v>263</v>
      </c>
    </row>
    <row r="52" spans="1:19" x14ac:dyDescent="0.25">
      <c r="A52">
        <v>220011</v>
      </c>
      <c r="B52" t="s">
        <v>369</v>
      </c>
      <c r="C52" t="s">
        <v>370</v>
      </c>
      <c r="D52" t="s">
        <v>371</v>
      </c>
      <c r="E52" t="s">
        <v>315</v>
      </c>
      <c r="F52">
        <v>2138</v>
      </c>
      <c r="G52" t="s">
        <v>1772</v>
      </c>
      <c r="H52" t="s">
        <v>372</v>
      </c>
      <c r="I52">
        <v>284</v>
      </c>
      <c r="J52">
        <v>13</v>
      </c>
      <c r="K52" s="185">
        <v>44013</v>
      </c>
      <c r="L52" s="185">
        <v>44196</v>
      </c>
      <c r="M52" t="s">
        <v>248</v>
      </c>
      <c r="N52">
        <v>76</v>
      </c>
      <c r="O52">
        <v>8</v>
      </c>
      <c r="P52">
        <v>16</v>
      </c>
      <c r="Q52">
        <v>89</v>
      </c>
      <c r="R52">
        <v>4</v>
      </c>
      <c r="S52" t="s">
        <v>249</v>
      </c>
    </row>
    <row r="53" spans="1:19" x14ac:dyDescent="0.25">
      <c r="A53">
        <v>220011</v>
      </c>
      <c r="B53" t="s">
        <v>369</v>
      </c>
      <c r="C53" t="s">
        <v>370</v>
      </c>
      <c r="D53" t="s">
        <v>371</v>
      </c>
      <c r="E53" t="s">
        <v>315</v>
      </c>
      <c r="F53">
        <v>2138</v>
      </c>
      <c r="G53" t="s">
        <v>1772</v>
      </c>
      <c r="H53" t="s">
        <v>372</v>
      </c>
      <c r="I53">
        <v>284</v>
      </c>
      <c r="J53">
        <v>13</v>
      </c>
      <c r="K53" s="185">
        <v>44013</v>
      </c>
      <c r="L53" s="185">
        <v>44196</v>
      </c>
      <c r="M53" t="s">
        <v>246</v>
      </c>
      <c r="N53">
        <v>59</v>
      </c>
      <c r="O53">
        <v>11</v>
      </c>
      <c r="P53">
        <v>30</v>
      </c>
      <c r="Q53">
        <v>82</v>
      </c>
      <c r="R53">
        <v>3</v>
      </c>
      <c r="S53" t="s">
        <v>247</v>
      </c>
    </row>
    <row r="54" spans="1:19" x14ac:dyDescent="0.25">
      <c r="A54">
        <v>220011</v>
      </c>
      <c r="B54" t="s">
        <v>369</v>
      </c>
      <c r="C54" t="s">
        <v>370</v>
      </c>
      <c r="D54" t="s">
        <v>371</v>
      </c>
      <c r="E54" t="s">
        <v>315</v>
      </c>
      <c r="F54">
        <v>2138</v>
      </c>
      <c r="G54" t="s">
        <v>1772</v>
      </c>
      <c r="H54" t="s">
        <v>372</v>
      </c>
      <c r="I54">
        <v>284</v>
      </c>
      <c r="J54">
        <v>13</v>
      </c>
      <c r="K54" s="185">
        <v>44013</v>
      </c>
      <c r="L54" s="185">
        <v>44196</v>
      </c>
      <c r="M54" t="s">
        <v>254</v>
      </c>
      <c r="N54">
        <v>70</v>
      </c>
      <c r="O54">
        <v>9</v>
      </c>
      <c r="P54">
        <v>21</v>
      </c>
      <c r="Q54">
        <v>88</v>
      </c>
      <c r="R54">
        <v>3</v>
      </c>
      <c r="S54" t="s">
        <v>255</v>
      </c>
    </row>
    <row r="55" spans="1:19" x14ac:dyDescent="0.25">
      <c r="A55">
        <v>220011</v>
      </c>
      <c r="B55" t="s">
        <v>369</v>
      </c>
      <c r="C55" t="s">
        <v>370</v>
      </c>
      <c r="D55" t="s">
        <v>371</v>
      </c>
      <c r="E55" t="s">
        <v>315</v>
      </c>
      <c r="F55">
        <v>2138</v>
      </c>
      <c r="G55" t="s">
        <v>1772</v>
      </c>
      <c r="H55" t="s">
        <v>372</v>
      </c>
      <c r="I55">
        <v>284</v>
      </c>
      <c r="J55">
        <v>13</v>
      </c>
      <c r="K55" s="185">
        <v>44013</v>
      </c>
      <c r="L55" s="185">
        <v>44196</v>
      </c>
      <c r="M55" t="s">
        <v>256</v>
      </c>
      <c r="N55">
        <v>70</v>
      </c>
      <c r="O55">
        <v>6</v>
      </c>
      <c r="P55">
        <v>24</v>
      </c>
      <c r="Q55">
        <v>88</v>
      </c>
      <c r="R55">
        <v>4</v>
      </c>
      <c r="S55" t="s">
        <v>274</v>
      </c>
    </row>
    <row r="56" spans="1:19" x14ac:dyDescent="0.25">
      <c r="A56">
        <v>220011</v>
      </c>
      <c r="B56" t="s">
        <v>369</v>
      </c>
      <c r="C56" t="s">
        <v>370</v>
      </c>
      <c r="D56" t="s">
        <v>371</v>
      </c>
      <c r="E56" t="s">
        <v>315</v>
      </c>
      <c r="F56">
        <v>2138</v>
      </c>
      <c r="G56" t="s">
        <v>1772</v>
      </c>
      <c r="H56" t="s">
        <v>372</v>
      </c>
      <c r="I56">
        <v>284</v>
      </c>
      <c r="J56">
        <v>13</v>
      </c>
      <c r="K56" s="185">
        <v>44013</v>
      </c>
      <c r="L56" s="185">
        <v>44196</v>
      </c>
      <c r="M56" t="s">
        <v>264</v>
      </c>
      <c r="R56">
        <v>3</v>
      </c>
      <c r="S56" t="s">
        <v>317</v>
      </c>
    </row>
    <row r="57" spans="1:19" x14ac:dyDescent="0.25">
      <c r="A57">
        <v>220012</v>
      </c>
      <c r="B57" t="s">
        <v>386</v>
      </c>
      <c r="C57" t="s">
        <v>387</v>
      </c>
      <c r="D57" t="s">
        <v>388</v>
      </c>
      <c r="E57" t="s">
        <v>315</v>
      </c>
      <c r="F57">
        <v>2601</v>
      </c>
      <c r="G57" t="s">
        <v>1764</v>
      </c>
      <c r="H57" t="s">
        <v>389</v>
      </c>
      <c r="I57">
        <v>1596</v>
      </c>
      <c r="J57">
        <v>29</v>
      </c>
      <c r="K57" s="185">
        <v>44013</v>
      </c>
      <c r="L57" s="185">
        <v>44196</v>
      </c>
      <c r="M57" t="s">
        <v>250</v>
      </c>
      <c r="N57">
        <v>79</v>
      </c>
      <c r="O57">
        <v>4</v>
      </c>
      <c r="P57">
        <v>17</v>
      </c>
      <c r="Q57">
        <v>91</v>
      </c>
      <c r="R57">
        <v>3</v>
      </c>
      <c r="S57" t="s">
        <v>251</v>
      </c>
    </row>
    <row r="58" spans="1:19" x14ac:dyDescent="0.25">
      <c r="A58">
        <v>220012</v>
      </c>
      <c r="B58" t="s">
        <v>386</v>
      </c>
      <c r="C58" t="s">
        <v>387</v>
      </c>
      <c r="D58" t="s">
        <v>388</v>
      </c>
      <c r="E58" t="s">
        <v>315</v>
      </c>
      <c r="F58">
        <v>2601</v>
      </c>
      <c r="G58" t="s">
        <v>1764</v>
      </c>
      <c r="H58" t="s">
        <v>389</v>
      </c>
      <c r="I58">
        <v>1596</v>
      </c>
      <c r="J58">
        <v>29</v>
      </c>
      <c r="K58" s="185">
        <v>44013</v>
      </c>
      <c r="L58" s="185">
        <v>44196</v>
      </c>
      <c r="M58" t="s">
        <v>258</v>
      </c>
      <c r="N58">
        <v>79</v>
      </c>
      <c r="O58">
        <v>5</v>
      </c>
      <c r="P58">
        <v>16</v>
      </c>
      <c r="Q58">
        <v>91</v>
      </c>
      <c r="R58">
        <v>3</v>
      </c>
      <c r="S58" t="s">
        <v>259</v>
      </c>
    </row>
    <row r="59" spans="1:19" x14ac:dyDescent="0.25">
      <c r="A59">
        <v>220012</v>
      </c>
      <c r="B59" t="s">
        <v>386</v>
      </c>
      <c r="C59" t="s">
        <v>387</v>
      </c>
      <c r="D59" t="s">
        <v>388</v>
      </c>
      <c r="E59" t="s">
        <v>315</v>
      </c>
      <c r="F59">
        <v>2601</v>
      </c>
      <c r="G59" t="s">
        <v>1764</v>
      </c>
      <c r="H59" t="s">
        <v>389</v>
      </c>
      <c r="I59">
        <v>1596</v>
      </c>
      <c r="J59">
        <v>29</v>
      </c>
      <c r="K59" s="185">
        <v>44013</v>
      </c>
      <c r="L59" s="185">
        <v>44196</v>
      </c>
      <c r="M59" t="s">
        <v>252</v>
      </c>
      <c r="N59">
        <v>58</v>
      </c>
      <c r="O59">
        <v>13</v>
      </c>
      <c r="P59">
        <v>29</v>
      </c>
      <c r="Q59">
        <v>81</v>
      </c>
      <c r="R59">
        <v>3</v>
      </c>
      <c r="S59" t="s">
        <v>253</v>
      </c>
    </row>
    <row r="60" spans="1:19" x14ac:dyDescent="0.25">
      <c r="A60">
        <v>220012</v>
      </c>
      <c r="B60" t="s">
        <v>386</v>
      </c>
      <c r="C60" t="s">
        <v>387</v>
      </c>
      <c r="D60" t="s">
        <v>388</v>
      </c>
      <c r="E60" t="s">
        <v>315</v>
      </c>
      <c r="F60">
        <v>2601</v>
      </c>
      <c r="G60" t="s">
        <v>1764</v>
      </c>
      <c r="H60" t="s">
        <v>389</v>
      </c>
      <c r="I60">
        <v>1596</v>
      </c>
      <c r="J60">
        <v>29</v>
      </c>
      <c r="K60" s="185">
        <v>44013</v>
      </c>
      <c r="L60" s="185">
        <v>44196</v>
      </c>
      <c r="M60" t="s">
        <v>260</v>
      </c>
      <c r="N60">
        <v>57</v>
      </c>
      <c r="O60">
        <v>25</v>
      </c>
      <c r="P60">
        <v>18</v>
      </c>
      <c r="Q60">
        <v>73</v>
      </c>
      <c r="R60">
        <v>2</v>
      </c>
      <c r="S60" t="s">
        <v>261</v>
      </c>
    </row>
    <row r="61" spans="1:19" x14ac:dyDescent="0.25">
      <c r="A61">
        <v>220012</v>
      </c>
      <c r="B61" t="s">
        <v>386</v>
      </c>
      <c r="C61" t="s">
        <v>387</v>
      </c>
      <c r="D61" t="s">
        <v>388</v>
      </c>
      <c r="E61" t="s">
        <v>315</v>
      </c>
      <c r="F61">
        <v>2601</v>
      </c>
      <c r="G61" t="s">
        <v>1764</v>
      </c>
      <c r="H61" t="s">
        <v>389</v>
      </c>
      <c r="I61">
        <v>1596</v>
      </c>
      <c r="J61">
        <v>29</v>
      </c>
      <c r="K61" s="185">
        <v>44013</v>
      </c>
      <c r="L61" s="185">
        <v>44196</v>
      </c>
      <c r="M61" t="s">
        <v>265</v>
      </c>
      <c r="N61">
        <v>88</v>
      </c>
      <c r="O61">
        <v>12</v>
      </c>
      <c r="Q61">
        <v>88</v>
      </c>
      <c r="R61">
        <v>3</v>
      </c>
      <c r="S61" t="s">
        <v>266</v>
      </c>
    </row>
    <row r="62" spans="1:19" x14ac:dyDescent="0.25">
      <c r="A62">
        <v>220012</v>
      </c>
      <c r="B62" t="s">
        <v>386</v>
      </c>
      <c r="C62" t="s">
        <v>387</v>
      </c>
      <c r="D62" t="s">
        <v>388</v>
      </c>
      <c r="E62" t="s">
        <v>315</v>
      </c>
      <c r="F62">
        <v>2601</v>
      </c>
      <c r="G62" t="s">
        <v>1764</v>
      </c>
      <c r="H62" t="s">
        <v>389</v>
      </c>
      <c r="I62">
        <v>1596</v>
      </c>
      <c r="J62">
        <v>29</v>
      </c>
      <c r="K62" s="185">
        <v>44013</v>
      </c>
      <c r="L62" s="185">
        <v>44196</v>
      </c>
      <c r="M62" t="s">
        <v>262</v>
      </c>
      <c r="N62">
        <v>50</v>
      </c>
      <c r="O62">
        <v>6</v>
      </c>
      <c r="P62">
        <v>44</v>
      </c>
      <c r="Q62">
        <v>80</v>
      </c>
      <c r="R62">
        <v>2</v>
      </c>
      <c r="S62" t="s">
        <v>263</v>
      </c>
    </row>
    <row r="63" spans="1:19" x14ac:dyDescent="0.25">
      <c r="A63">
        <v>220012</v>
      </c>
      <c r="B63" t="s">
        <v>386</v>
      </c>
      <c r="C63" t="s">
        <v>387</v>
      </c>
      <c r="D63" t="s">
        <v>388</v>
      </c>
      <c r="E63" t="s">
        <v>315</v>
      </c>
      <c r="F63">
        <v>2601</v>
      </c>
      <c r="G63" t="s">
        <v>1764</v>
      </c>
      <c r="H63" t="s">
        <v>389</v>
      </c>
      <c r="I63">
        <v>1596</v>
      </c>
      <c r="J63">
        <v>29</v>
      </c>
      <c r="K63" s="185">
        <v>44013</v>
      </c>
      <c r="L63" s="185">
        <v>44196</v>
      </c>
      <c r="M63" t="s">
        <v>248</v>
      </c>
      <c r="N63">
        <v>74</v>
      </c>
      <c r="O63">
        <v>8</v>
      </c>
      <c r="P63">
        <v>18</v>
      </c>
      <c r="Q63">
        <v>88</v>
      </c>
      <c r="R63">
        <v>4</v>
      </c>
      <c r="S63" t="s">
        <v>249</v>
      </c>
    </row>
    <row r="64" spans="1:19" x14ac:dyDescent="0.25">
      <c r="A64">
        <v>220012</v>
      </c>
      <c r="B64" t="s">
        <v>386</v>
      </c>
      <c r="C64" t="s">
        <v>387</v>
      </c>
      <c r="D64" t="s">
        <v>388</v>
      </c>
      <c r="E64" t="s">
        <v>315</v>
      </c>
      <c r="F64">
        <v>2601</v>
      </c>
      <c r="G64" t="s">
        <v>1764</v>
      </c>
      <c r="H64" t="s">
        <v>389</v>
      </c>
      <c r="I64">
        <v>1596</v>
      </c>
      <c r="J64">
        <v>29</v>
      </c>
      <c r="K64" s="185">
        <v>44013</v>
      </c>
      <c r="L64" s="185">
        <v>44196</v>
      </c>
      <c r="M64" t="s">
        <v>246</v>
      </c>
      <c r="N64">
        <v>47</v>
      </c>
      <c r="O64">
        <v>17</v>
      </c>
      <c r="P64">
        <v>36</v>
      </c>
      <c r="Q64">
        <v>75</v>
      </c>
      <c r="R64">
        <v>1</v>
      </c>
      <c r="S64" t="s">
        <v>247</v>
      </c>
    </row>
    <row r="65" spans="1:19" x14ac:dyDescent="0.25">
      <c r="A65">
        <v>220012</v>
      </c>
      <c r="B65" t="s">
        <v>386</v>
      </c>
      <c r="C65" t="s">
        <v>387</v>
      </c>
      <c r="D65" t="s">
        <v>388</v>
      </c>
      <c r="E65" t="s">
        <v>315</v>
      </c>
      <c r="F65">
        <v>2601</v>
      </c>
      <c r="G65" t="s">
        <v>1764</v>
      </c>
      <c r="H65" t="s">
        <v>389</v>
      </c>
      <c r="I65">
        <v>1596</v>
      </c>
      <c r="J65">
        <v>29</v>
      </c>
      <c r="K65" s="185">
        <v>44013</v>
      </c>
      <c r="L65" s="185">
        <v>44196</v>
      </c>
      <c r="M65" t="s">
        <v>254</v>
      </c>
      <c r="N65">
        <v>73</v>
      </c>
      <c r="O65">
        <v>7</v>
      </c>
      <c r="P65">
        <v>20</v>
      </c>
      <c r="Q65">
        <v>89</v>
      </c>
      <c r="R65">
        <v>4</v>
      </c>
      <c r="S65" t="s">
        <v>255</v>
      </c>
    </row>
    <row r="66" spans="1:19" x14ac:dyDescent="0.25">
      <c r="A66">
        <v>220012</v>
      </c>
      <c r="B66" t="s">
        <v>386</v>
      </c>
      <c r="C66" t="s">
        <v>387</v>
      </c>
      <c r="D66" t="s">
        <v>388</v>
      </c>
      <c r="E66" t="s">
        <v>315</v>
      </c>
      <c r="F66">
        <v>2601</v>
      </c>
      <c r="G66" t="s">
        <v>1764</v>
      </c>
      <c r="H66" t="s">
        <v>389</v>
      </c>
      <c r="I66">
        <v>1596</v>
      </c>
      <c r="J66">
        <v>29</v>
      </c>
      <c r="K66" s="185">
        <v>44013</v>
      </c>
      <c r="L66" s="185">
        <v>44196</v>
      </c>
      <c r="M66" t="s">
        <v>256</v>
      </c>
      <c r="N66">
        <v>76</v>
      </c>
      <c r="O66">
        <v>4</v>
      </c>
      <c r="P66">
        <v>20</v>
      </c>
      <c r="Q66">
        <v>90</v>
      </c>
      <c r="R66">
        <v>4</v>
      </c>
      <c r="S66" t="s">
        <v>274</v>
      </c>
    </row>
    <row r="67" spans="1:19" x14ac:dyDescent="0.25">
      <c r="A67">
        <v>220012</v>
      </c>
      <c r="B67" t="s">
        <v>386</v>
      </c>
      <c r="C67" t="s">
        <v>387</v>
      </c>
      <c r="D67" t="s">
        <v>388</v>
      </c>
      <c r="E67" t="s">
        <v>315</v>
      </c>
      <c r="F67">
        <v>2601</v>
      </c>
      <c r="G67" t="s">
        <v>1764</v>
      </c>
      <c r="H67" t="s">
        <v>389</v>
      </c>
      <c r="I67">
        <v>1596</v>
      </c>
      <c r="J67">
        <v>29</v>
      </c>
      <c r="K67" s="185">
        <v>44013</v>
      </c>
      <c r="L67" s="185">
        <v>44196</v>
      </c>
      <c r="M67" t="s">
        <v>264</v>
      </c>
      <c r="R67">
        <v>3</v>
      </c>
      <c r="S67" t="s">
        <v>317</v>
      </c>
    </row>
    <row r="68" spans="1:19" x14ac:dyDescent="0.25">
      <c r="A68">
        <v>220015</v>
      </c>
      <c r="B68" t="s">
        <v>382</v>
      </c>
      <c r="C68" t="s">
        <v>383</v>
      </c>
      <c r="D68" t="s">
        <v>384</v>
      </c>
      <c r="E68" t="s">
        <v>315</v>
      </c>
      <c r="F68">
        <v>1060</v>
      </c>
      <c r="G68" t="s">
        <v>1771</v>
      </c>
      <c r="H68" t="s">
        <v>385</v>
      </c>
      <c r="I68">
        <v>292</v>
      </c>
      <c r="J68">
        <v>31</v>
      </c>
      <c r="K68" s="185">
        <v>44013</v>
      </c>
      <c r="L68" s="185">
        <v>44196</v>
      </c>
      <c r="M68" t="s">
        <v>250</v>
      </c>
      <c r="N68">
        <v>79</v>
      </c>
      <c r="O68">
        <v>4</v>
      </c>
      <c r="P68">
        <v>17</v>
      </c>
      <c r="Q68">
        <v>91</v>
      </c>
      <c r="R68">
        <v>3</v>
      </c>
      <c r="S68" t="s">
        <v>251</v>
      </c>
    </row>
    <row r="69" spans="1:19" x14ac:dyDescent="0.25">
      <c r="A69">
        <v>220015</v>
      </c>
      <c r="B69" t="s">
        <v>382</v>
      </c>
      <c r="C69" t="s">
        <v>383</v>
      </c>
      <c r="D69" t="s">
        <v>384</v>
      </c>
      <c r="E69" t="s">
        <v>315</v>
      </c>
      <c r="F69">
        <v>1060</v>
      </c>
      <c r="G69" t="s">
        <v>1771</v>
      </c>
      <c r="H69" t="s">
        <v>385</v>
      </c>
      <c r="I69">
        <v>292</v>
      </c>
      <c r="J69">
        <v>31</v>
      </c>
      <c r="K69" s="185">
        <v>44013</v>
      </c>
      <c r="L69" s="185">
        <v>44196</v>
      </c>
      <c r="M69" t="s">
        <v>258</v>
      </c>
      <c r="N69">
        <v>79</v>
      </c>
      <c r="O69">
        <v>6</v>
      </c>
      <c r="P69">
        <v>15</v>
      </c>
      <c r="Q69">
        <v>90</v>
      </c>
      <c r="R69">
        <v>3</v>
      </c>
      <c r="S69" t="s">
        <v>259</v>
      </c>
    </row>
    <row r="70" spans="1:19" x14ac:dyDescent="0.25">
      <c r="A70">
        <v>220015</v>
      </c>
      <c r="B70" t="s">
        <v>382</v>
      </c>
      <c r="C70" t="s">
        <v>383</v>
      </c>
      <c r="D70" t="s">
        <v>384</v>
      </c>
      <c r="E70" t="s">
        <v>315</v>
      </c>
      <c r="F70">
        <v>1060</v>
      </c>
      <c r="G70" t="s">
        <v>1771</v>
      </c>
      <c r="H70" t="s">
        <v>385</v>
      </c>
      <c r="I70">
        <v>292</v>
      </c>
      <c r="J70">
        <v>31</v>
      </c>
      <c r="K70" s="185">
        <v>44013</v>
      </c>
      <c r="L70" s="185">
        <v>44196</v>
      </c>
      <c r="M70" t="s">
        <v>252</v>
      </c>
      <c r="N70">
        <v>69</v>
      </c>
      <c r="O70">
        <v>10</v>
      </c>
      <c r="P70">
        <v>21</v>
      </c>
      <c r="Q70">
        <v>86</v>
      </c>
      <c r="R70">
        <v>4</v>
      </c>
      <c r="S70" t="s">
        <v>253</v>
      </c>
    </row>
    <row r="71" spans="1:19" x14ac:dyDescent="0.25">
      <c r="A71">
        <v>220015</v>
      </c>
      <c r="B71" t="s">
        <v>382</v>
      </c>
      <c r="C71" t="s">
        <v>383</v>
      </c>
      <c r="D71" t="s">
        <v>384</v>
      </c>
      <c r="E71" t="s">
        <v>315</v>
      </c>
      <c r="F71">
        <v>1060</v>
      </c>
      <c r="G71" t="s">
        <v>1771</v>
      </c>
      <c r="H71" t="s">
        <v>385</v>
      </c>
      <c r="I71">
        <v>292</v>
      </c>
      <c r="J71">
        <v>31</v>
      </c>
      <c r="K71" s="185">
        <v>44013</v>
      </c>
      <c r="L71" s="185">
        <v>44196</v>
      </c>
      <c r="M71" t="s">
        <v>260</v>
      </c>
      <c r="N71">
        <v>62</v>
      </c>
      <c r="O71">
        <v>20</v>
      </c>
      <c r="P71">
        <v>18</v>
      </c>
      <c r="Q71">
        <v>78</v>
      </c>
      <c r="R71">
        <v>3</v>
      </c>
      <c r="S71" t="s">
        <v>261</v>
      </c>
    </row>
    <row r="72" spans="1:19" x14ac:dyDescent="0.25">
      <c r="A72">
        <v>220015</v>
      </c>
      <c r="B72" t="s">
        <v>382</v>
      </c>
      <c r="C72" t="s">
        <v>383</v>
      </c>
      <c r="D72" t="s">
        <v>384</v>
      </c>
      <c r="E72" t="s">
        <v>315</v>
      </c>
      <c r="F72">
        <v>1060</v>
      </c>
      <c r="G72" t="s">
        <v>1771</v>
      </c>
      <c r="H72" t="s">
        <v>385</v>
      </c>
      <c r="I72">
        <v>292</v>
      </c>
      <c r="J72">
        <v>31</v>
      </c>
      <c r="K72" s="185">
        <v>44013</v>
      </c>
      <c r="L72" s="185">
        <v>44196</v>
      </c>
      <c r="M72" t="s">
        <v>265</v>
      </c>
      <c r="N72">
        <v>91</v>
      </c>
      <c r="O72">
        <v>9</v>
      </c>
      <c r="Q72">
        <v>91</v>
      </c>
      <c r="R72">
        <v>4</v>
      </c>
      <c r="S72" t="s">
        <v>266</v>
      </c>
    </row>
    <row r="73" spans="1:19" x14ac:dyDescent="0.25">
      <c r="A73">
        <v>220015</v>
      </c>
      <c r="B73" t="s">
        <v>382</v>
      </c>
      <c r="C73" t="s">
        <v>383</v>
      </c>
      <c r="D73" t="s">
        <v>384</v>
      </c>
      <c r="E73" t="s">
        <v>315</v>
      </c>
      <c r="F73">
        <v>1060</v>
      </c>
      <c r="G73" t="s">
        <v>1771</v>
      </c>
      <c r="H73" t="s">
        <v>385</v>
      </c>
      <c r="I73">
        <v>292</v>
      </c>
      <c r="J73">
        <v>31</v>
      </c>
      <c r="K73" s="185">
        <v>44013</v>
      </c>
      <c r="L73" s="185">
        <v>44196</v>
      </c>
      <c r="M73" t="s">
        <v>262</v>
      </c>
      <c r="N73">
        <v>54</v>
      </c>
      <c r="O73">
        <v>6</v>
      </c>
      <c r="P73">
        <v>40</v>
      </c>
      <c r="Q73">
        <v>82</v>
      </c>
      <c r="R73">
        <v>3</v>
      </c>
      <c r="S73" t="s">
        <v>263</v>
      </c>
    </row>
    <row r="74" spans="1:19" x14ac:dyDescent="0.25">
      <c r="A74">
        <v>220015</v>
      </c>
      <c r="B74" t="s">
        <v>382</v>
      </c>
      <c r="C74" t="s">
        <v>383</v>
      </c>
      <c r="D74" t="s">
        <v>384</v>
      </c>
      <c r="E74" t="s">
        <v>315</v>
      </c>
      <c r="F74">
        <v>1060</v>
      </c>
      <c r="G74" t="s">
        <v>1771</v>
      </c>
      <c r="H74" t="s">
        <v>385</v>
      </c>
      <c r="I74">
        <v>292</v>
      </c>
      <c r="J74">
        <v>31</v>
      </c>
      <c r="K74" s="185">
        <v>44013</v>
      </c>
      <c r="L74" s="185">
        <v>44196</v>
      </c>
      <c r="M74" t="s">
        <v>248</v>
      </c>
      <c r="N74">
        <v>79</v>
      </c>
      <c r="O74">
        <v>6</v>
      </c>
      <c r="P74">
        <v>15</v>
      </c>
      <c r="Q74">
        <v>91</v>
      </c>
      <c r="R74">
        <v>5</v>
      </c>
      <c r="S74" t="s">
        <v>249</v>
      </c>
    </row>
    <row r="75" spans="1:19" x14ac:dyDescent="0.25">
      <c r="A75">
        <v>220015</v>
      </c>
      <c r="B75" t="s">
        <v>382</v>
      </c>
      <c r="C75" t="s">
        <v>383</v>
      </c>
      <c r="D75" t="s">
        <v>384</v>
      </c>
      <c r="E75" t="s">
        <v>315</v>
      </c>
      <c r="F75">
        <v>1060</v>
      </c>
      <c r="G75" t="s">
        <v>1771</v>
      </c>
      <c r="H75" t="s">
        <v>385</v>
      </c>
      <c r="I75">
        <v>292</v>
      </c>
      <c r="J75">
        <v>31</v>
      </c>
      <c r="K75" s="185">
        <v>44013</v>
      </c>
      <c r="L75" s="185">
        <v>44196</v>
      </c>
      <c r="M75" t="s">
        <v>246</v>
      </c>
      <c r="N75">
        <v>59</v>
      </c>
      <c r="O75">
        <v>9</v>
      </c>
      <c r="P75">
        <v>32</v>
      </c>
      <c r="Q75">
        <v>83</v>
      </c>
      <c r="R75">
        <v>3</v>
      </c>
      <c r="S75" t="s">
        <v>247</v>
      </c>
    </row>
    <row r="76" spans="1:19" x14ac:dyDescent="0.25">
      <c r="A76">
        <v>220015</v>
      </c>
      <c r="B76" t="s">
        <v>382</v>
      </c>
      <c r="C76" t="s">
        <v>383</v>
      </c>
      <c r="D76" t="s">
        <v>384</v>
      </c>
      <c r="E76" t="s">
        <v>315</v>
      </c>
      <c r="F76">
        <v>1060</v>
      </c>
      <c r="G76" t="s">
        <v>1771</v>
      </c>
      <c r="H76" t="s">
        <v>385</v>
      </c>
      <c r="I76">
        <v>292</v>
      </c>
      <c r="J76">
        <v>31</v>
      </c>
      <c r="K76" s="185">
        <v>44013</v>
      </c>
      <c r="L76" s="185">
        <v>44196</v>
      </c>
      <c r="M76" t="s">
        <v>254</v>
      </c>
      <c r="N76">
        <v>70</v>
      </c>
      <c r="O76">
        <v>8</v>
      </c>
      <c r="P76">
        <v>22</v>
      </c>
      <c r="Q76">
        <v>88</v>
      </c>
      <c r="R76">
        <v>3</v>
      </c>
      <c r="S76" t="s">
        <v>255</v>
      </c>
    </row>
    <row r="77" spans="1:19" x14ac:dyDescent="0.25">
      <c r="A77">
        <v>220015</v>
      </c>
      <c r="B77" t="s">
        <v>382</v>
      </c>
      <c r="C77" t="s">
        <v>383</v>
      </c>
      <c r="D77" t="s">
        <v>384</v>
      </c>
      <c r="E77" t="s">
        <v>315</v>
      </c>
      <c r="F77">
        <v>1060</v>
      </c>
      <c r="G77" t="s">
        <v>1771</v>
      </c>
      <c r="H77" t="s">
        <v>385</v>
      </c>
      <c r="I77">
        <v>292</v>
      </c>
      <c r="J77">
        <v>31</v>
      </c>
      <c r="K77" s="185">
        <v>44013</v>
      </c>
      <c r="L77" s="185">
        <v>44196</v>
      </c>
      <c r="M77" t="s">
        <v>256</v>
      </c>
      <c r="N77">
        <v>72</v>
      </c>
      <c r="O77">
        <v>4</v>
      </c>
      <c r="P77">
        <v>24</v>
      </c>
      <c r="Q77">
        <v>89</v>
      </c>
      <c r="R77">
        <v>4</v>
      </c>
      <c r="S77" t="s">
        <v>274</v>
      </c>
    </row>
    <row r="78" spans="1:19" x14ac:dyDescent="0.25">
      <c r="A78">
        <v>220015</v>
      </c>
      <c r="B78" t="s">
        <v>382</v>
      </c>
      <c r="C78" t="s">
        <v>383</v>
      </c>
      <c r="D78" t="s">
        <v>384</v>
      </c>
      <c r="E78" t="s">
        <v>315</v>
      </c>
      <c r="F78">
        <v>1060</v>
      </c>
      <c r="G78" t="s">
        <v>1771</v>
      </c>
      <c r="H78" t="s">
        <v>385</v>
      </c>
      <c r="I78">
        <v>292</v>
      </c>
      <c r="J78">
        <v>31</v>
      </c>
      <c r="K78" s="185">
        <v>44013</v>
      </c>
      <c r="L78" s="185">
        <v>44196</v>
      </c>
      <c r="M78" t="s">
        <v>264</v>
      </c>
      <c r="R78">
        <v>3</v>
      </c>
      <c r="S78" t="s">
        <v>317</v>
      </c>
    </row>
    <row r="79" spans="1:19" x14ac:dyDescent="0.25">
      <c r="A79">
        <v>220016</v>
      </c>
      <c r="B79" t="s">
        <v>312</v>
      </c>
      <c r="C79" t="s">
        <v>313</v>
      </c>
      <c r="D79" t="s">
        <v>314</v>
      </c>
      <c r="E79" t="s">
        <v>315</v>
      </c>
      <c r="F79">
        <v>1301</v>
      </c>
      <c r="G79" t="s">
        <v>1769</v>
      </c>
      <c r="H79" t="s">
        <v>316</v>
      </c>
      <c r="I79">
        <v>238</v>
      </c>
      <c r="J79">
        <v>24</v>
      </c>
      <c r="K79" s="185">
        <v>44013</v>
      </c>
      <c r="L79" s="185">
        <v>44196</v>
      </c>
      <c r="M79" t="s">
        <v>250</v>
      </c>
      <c r="N79">
        <v>81</v>
      </c>
      <c r="O79">
        <v>3</v>
      </c>
      <c r="P79">
        <v>16</v>
      </c>
      <c r="Q79">
        <v>93</v>
      </c>
      <c r="R79">
        <v>4</v>
      </c>
      <c r="S79" t="s">
        <v>251</v>
      </c>
    </row>
    <row r="80" spans="1:19" x14ac:dyDescent="0.25">
      <c r="A80">
        <v>220016</v>
      </c>
      <c r="B80" t="s">
        <v>312</v>
      </c>
      <c r="C80" t="s">
        <v>313</v>
      </c>
      <c r="D80" t="s">
        <v>314</v>
      </c>
      <c r="E80" t="s">
        <v>315</v>
      </c>
      <c r="F80">
        <v>1301</v>
      </c>
      <c r="G80" t="s">
        <v>1769</v>
      </c>
      <c r="H80" t="s">
        <v>316</v>
      </c>
      <c r="I80">
        <v>238</v>
      </c>
      <c r="J80">
        <v>24</v>
      </c>
      <c r="K80" s="185">
        <v>44013</v>
      </c>
      <c r="L80" s="185">
        <v>44196</v>
      </c>
      <c r="M80" t="s">
        <v>258</v>
      </c>
      <c r="N80">
        <v>80</v>
      </c>
      <c r="O80">
        <v>4</v>
      </c>
      <c r="P80">
        <v>16</v>
      </c>
      <c r="Q80">
        <v>92</v>
      </c>
      <c r="R80">
        <v>4</v>
      </c>
      <c r="S80" t="s">
        <v>259</v>
      </c>
    </row>
    <row r="81" spans="1:19" x14ac:dyDescent="0.25">
      <c r="A81">
        <v>220016</v>
      </c>
      <c r="B81" t="s">
        <v>312</v>
      </c>
      <c r="C81" t="s">
        <v>313</v>
      </c>
      <c r="D81" t="s">
        <v>314</v>
      </c>
      <c r="E81" t="s">
        <v>315</v>
      </c>
      <c r="F81">
        <v>1301</v>
      </c>
      <c r="G81" t="s">
        <v>1769</v>
      </c>
      <c r="H81" t="s">
        <v>316</v>
      </c>
      <c r="I81">
        <v>238</v>
      </c>
      <c r="J81">
        <v>24</v>
      </c>
      <c r="K81" s="185">
        <v>44013</v>
      </c>
      <c r="L81" s="185">
        <v>44196</v>
      </c>
      <c r="M81" t="s">
        <v>252</v>
      </c>
      <c r="N81">
        <v>68</v>
      </c>
      <c r="O81">
        <v>8</v>
      </c>
      <c r="P81">
        <v>24</v>
      </c>
      <c r="Q81">
        <v>86</v>
      </c>
      <c r="R81">
        <v>4</v>
      </c>
      <c r="S81" t="s">
        <v>253</v>
      </c>
    </row>
    <row r="82" spans="1:19" x14ac:dyDescent="0.25">
      <c r="A82">
        <v>220016</v>
      </c>
      <c r="B82" t="s">
        <v>312</v>
      </c>
      <c r="C82" t="s">
        <v>313</v>
      </c>
      <c r="D82" t="s">
        <v>314</v>
      </c>
      <c r="E82" t="s">
        <v>315</v>
      </c>
      <c r="F82">
        <v>1301</v>
      </c>
      <c r="G82" t="s">
        <v>1769</v>
      </c>
      <c r="H82" t="s">
        <v>316</v>
      </c>
      <c r="I82">
        <v>238</v>
      </c>
      <c r="J82">
        <v>24</v>
      </c>
      <c r="K82" s="185">
        <v>44013</v>
      </c>
      <c r="L82" s="185">
        <v>44196</v>
      </c>
      <c r="M82" t="s">
        <v>260</v>
      </c>
      <c r="N82">
        <v>66</v>
      </c>
      <c r="O82">
        <v>18</v>
      </c>
      <c r="P82">
        <v>16</v>
      </c>
      <c r="Q82">
        <v>80</v>
      </c>
      <c r="R82">
        <v>4</v>
      </c>
      <c r="S82" t="s">
        <v>261</v>
      </c>
    </row>
    <row r="83" spans="1:19" x14ac:dyDescent="0.25">
      <c r="A83">
        <v>220016</v>
      </c>
      <c r="B83" t="s">
        <v>312</v>
      </c>
      <c r="C83" t="s">
        <v>313</v>
      </c>
      <c r="D83" t="s">
        <v>314</v>
      </c>
      <c r="E83" t="s">
        <v>315</v>
      </c>
      <c r="F83">
        <v>1301</v>
      </c>
      <c r="G83" t="s">
        <v>1769</v>
      </c>
      <c r="H83" t="s">
        <v>316</v>
      </c>
      <c r="I83">
        <v>238</v>
      </c>
      <c r="J83">
        <v>24</v>
      </c>
      <c r="K83" s="185">
        <v>44013</v>
      </c>
      <c r="L83" s="185">
        <v>44196</v>
      </c>
      <c r="M83" t="s">
        <v>265</v>
      </c>
      <c r="N83">
        <v>91</v>
      </c>
      <c r="O83">
        <v>9</v>
      </c>
      <c r="Q83">
        <v>91</v>
      </c>
      <c r="R83">
        <v>4</v>
      </c>
      <c r="S83" t="s">
        <v>266</v>
      </c>
    </row>
    <row r="84" spans="1:19" x14ac:dyDescent="0.25">
      <c r="A84">
        <v>220016</v>
      </c>
      <c r="B84" t="s">
        <v>312</v>
      </c>
      <c r="C84" t="s">
        <v>313</v>
      </c>
      <c r="D84" t="s">
        <v>314</v>
      </c>
      <c r="E84" t="s">
        <v>315</v>
      </c>
      <c r="F84">
        <v>1301</v>
      </c>
      <c r="G84" t="s">
        <v>1769</v>
      </c>
      <c r="H84" t="s">
        <v>316</v>
      </c>
      <c r="I84">
        <v>238</v>
      </c>
      <c r="J84">
        <v>24</v>
      </c>
      <c r="K84" s="185">
        <v>44013</v>
      </c>
      <c r="L84" s="185">
        <v>44196</v>
      </c>
      <c r="M84" t="s">
        <v>262</v>
      </c>
      <c r="N84">
        <v>48</v>
      </c>
      <c r="O84">
        <v>6</v>
      </c>
      <c r="P84">
        <v>46</v>
      </c>
      <c r="Q84">
        <v>80</v>
      </c>
      <c r="R84">
        <v>2</v>
      </c>
      <c r="S84" t="s">
        <v>263</v>
      </c>
    </row>
    <row r="85" spans="1:19" x14ac:dyDescent="0.25">
      <c r="A85">
        <v>220016</v>
      </c>
      <c r="B85" t="s">
        <v>312</v>
      </c>
      <c r="C85" t="s">
        <v>313</v>
      </c>
      <c r="D85" t="s">
        <v>314</v>
      </c>
      <c r="E85" t="s">
        <v>315</v>
      </c>
      <c r="F85">
        <v>1301</v>
      </c>
      <c r="G85" t="s">
        <v>1769</v>
      </c>
      <c r="H85" t="s">
        <v>316</v>
      </c>
      <c r="I85">
        <v>238</v>
      </c>
      <c r="J85">
        <v>24</v>
      </c>
      <c r="K85" s="185">
        <v>44013</v>
      </c>
      <c r="L85" s="185">
        <v>44196</v>
      </c>
      <c r="M85" t="s">
        <v>248</v>
      </c>
      <c r="N85">
        <v>81</v>
      </c>
      <c r="O85">
        <v>5</v>
      </c>
      <c r="P85">
        <v>14</v>
      </c>
      <c r="Q85">
        <v>91</v>
      </c>
      <c r="R85">
        <v>5</v>
      </c>
      <c r="S85" t="s">
        <v>249</v>
      </c>
    </row>
    <row r="86" spans="1:19" x14ac:dyDescent="0.25">
      <c r="A86">
        <v>220016</v>
      </c>
      <c r="B86" t="s">
        <v>312</v>
      </c>
      <c r="C86" t="s">
        <v>313</v>
      </c>
      <c r="D86" t="s">
        <v>314</v>
      </c>
      <c r="E86" t="s">
        <v>315</v>
      </c>
      <c r="F86">
        <v>1301</v>
      </c>
      <c r="G86" t="s">
        <v>1769</v>
      </c>
      <c r="H86" t="s">
        <v>316</v>
      </c>
      <c r="I86">
        <v>238</v>
      </c>
      <c r="J86">
        <v>24</v>
      </c>
      <c r="K86" s="185">
        <v>44013</v>
      </c>
      <c r="L86" s="185">
        <v>44196</v>
      </c>
      <c r="M86" t="s">
        <v>246</v>
      </c>
      <c r="N86">
        <v>46</v>
      </c>
      <c r="O86">
        <v>21</v>
      </c>
      <c r="P86">
        <v>33</v>
      </c>
      <c r="Q86">
        <v>73</v>
      </c>
      <c r="R86">
        <v>1</v>
      </c>
      <c r="S86" t="s">
        <v>247</v>
      </c>
    </row>
    <row r="87" spans="1:19" x14ac:dyDescent="0.25">
      <c r="A87">
        <v>220016</v>
      </c>
      <c r="B87" t="s">
        <v>312</v>
      </c>
      <c r="C87" t="s">
        <v>313</v>
      </c>
      <c r="D87" t="s">
        <v>314</v>
      </c>
      <c r="E87" t="s">
        <v>315</v>
      </c>
      <c r="F87">
        <v>1301</v>
      </c>
      <c r="G87" t="s">
        <v>1769</v>
      </c>
      <c r="H87" t="s">
        <v>316</v>
      </c>
      <c r="I87">
        <v>238</v>
      </c>
      <c r="J87">
        <v>24</v>
      </c>
      <c r="K87" s="185">
        <v>44013</v>
      </c>
      <c r="L87" s="185">
        <v>44196</v>
      </c>
      <c r="M87" t="s">
        <v>254</v>
      </c>
      <c r="N87">
        <v>69</v>
      </c>
      <c r="O87">
        <v>7</v>
      </c>
      <c r="P87">
        <v>24</v>
      </c>
      <c r="Q87">
        <v>88</v>
      </c>
      <c r="R87">
        <v>3</v>
      </c>
      <c r="S87" t="s">
        <v>255</v>
      </c>
    </row>
    <row r="88" spans="1:19" x14ac:dyDescent="0.25">
      <c r="A88">
        <v>220016</v>
      </c>
      <c r="B88" t="s">
        <v>312</v>
      </c>
      <c r="C88" t="s">
        <v>313</v>
      </c>
      <c r="D88" t="s">
        <v>314</v>
      </c>
      <c r="E88" t="s">
        <v>315</v>
      </c>
      <c r="F88">
        <v>1301</v>
      </c>
      <c r="G88" t="s">
        <v>1769</v>
      </c>
      <c r="H88" t="s">
        <v>316</v>
      </c>
      <c r="I88">
        <v>238</v>
      </c>
      <c r="J88">
        <v>24</v>
      </c>
      <c r="K88" s="185">
        <v>44013</v>
      </c>
      <c r="L88" s="185">
        <v>44196</v>
      </c>
      <c r="M88" t="s">
        <v>256</v>
      </c>
      <c r="N88">
        <v>68</v>
      </c>
      <c r="O88">
        <v>5</v>
      </c>
      <c r="P88">
        <v>27</v>
      </c>
      <c r="Q88">
        <v>88</v>
      </c>
      <c r="R88">
        <v>4</v>
      </c>
      <c r="S88" t="s">
        <v>274</v>
      </c>
    </row>
    <row r="89" spans="1:19" x14ac:dyDescent="0.25">
      <c r="A89">
        <v>220016</v>
      </c>
      <c r="B89" t="s">
        <v>312</v>
      </c>
      <c r="C89" t="s">
        <v>313</v>
      </c>
      <c r="D89" t="s">
        <v>314</v>
      </c>
      <c r="E89" t="s">
        <v>315</v>
      </c>
      <c r="F89">
        <v>1301</v>
      </c>
      <c r="G89" t="s">
        <v>1769</v>
      </c>
      <c r="H89" t="s">
        <v>316</v>
      </c>
      <c r="I89">
        <v>238</v>
      </c>
      <c r="J89">
        <v>24</v>
      </c>
      <c r="K89" s="185">
        <v>44013</v>
      </c>
      <c r="L89" s="185">
        <v>44196</v>
      </c>
      <c r="M89" t="s">
        <v>264</v>
      </c>
      <c r="R89">
        <v>4</v>
      </c>
      <c r="S89" t="s">
        <v>317</v>
      </c>
    </row>
    <row r="90" spans="1:19" x14ac:dyDescent="0.25">
      <c r="A90">
        <v>220017</v>
      </c>
      <c r="B90" t="s">
        <v>343</v>
      </c>
      <c r="C90" t="s">
        <v>344</v>
      </c>
      <c r="D90" t="s">
        <v>320</v>
      </c>
      <c r="E90" t="s">
        <v>315</v>
      </c>
      <c r="F90">
        <v>2124</v>
      </c>
      <c r="G90" t="s">
        <v>1774</v>
      </c>
      <c r="H90" t="s">
        <v>345</v>
      </c>
      <c r="I90">
        <v>136</v>
      </c>
      <c r="J90">
        <v>12</v>
      </c>
      <c r="K90" s="185">
        <v>44013</v>
      </c>
      <c r="L90" s="185">
        <v>44196</v>
      </c>
      <c r="M90" t="s">
        <v>250</v>
      </c>
      <c r="N90">
        <v>73</v>
      </c>
      <c r="O90">
        <v>4</v>
      </c>
      <c r="P90">
        <v>23</v>
      </c>
      <c r="Q90">
        <v>90</v>
      </c>
      <c r="R90">
        <v>3</v>
      </c>
      <c r="S90" t="s">
        <v>251</v>
      </c>
    </row>
    <row r="91" spans="1:19" x14ac:dyDescent="0.25">
      <c r="A91">
        <v>220017</v>
      </c>
      <c r="B91" t="s">
        <v>343</v>
      </c>
      <c r="C91" t="s">
        <v>344</v>
      </c>
      <c r="D91" t="s">
        <v>320</v>
      </c>
      <c r="E91" t="s">
        <v>315</v>
      </c>
      <c r="F91">
        <v>2124</v>
      </c>
      <c r="G91" t="s">
        <v>1774</v>
      </c>
      <c r="H91" t="s">
        <v>345</v>
      </c>
      <c r="I91">
        <v>136</v>
      </c>
      <c r="J91">
        <v>12</v>
      </c>
      <c r="K91" s="185">
        <v>44013</v>
      </c>
      <c r="L91" s="185">
        <v>44196</v>
      </c>
      <c r="M91" t="s">
        <v>258</v>
      </c>
      <c r="N91">
        <v>78</v>
      </c>
      <c r="O91">
        <v>4</v>
      </c>
      <c r="P91">
        <v>18</v>
      </c>
      <c r="Q91">
        <v>91</v>
      </c>
      <c r="R91">
        <v>3</v>
      </c>
      <c r="S91" t="s">
        <v>259</v>
      </c>
    </row>
    <row r="92" spans="1:19" x14ac:dyDescent="0.25">
      <c r="A92">
        <v>220017</v>
      </c>
      <c r="B92" t="s">
        <v>343</v>
      </c>
      <c r="C92" t="s">
        <v>344</v>
      </c>
      <c r="D92" t="s">
        <v>320</v>
      </c>
      <c r="E92" t="s">
        <v>315</v>
      </c>
      <c r="F92">
        <v>2124</v>
      </c>
      <c r="G92" t="s">
        <v>1774</v>
      </c>
      <c r="H92" t="s">
        <v>345</v>
      </c>
      <c r="I92">
        <v>136</v>
      </c>
      <c r="J92">
        <v>12</v>
      </c>
      <c r="K92" s="185">
        <v>44013</v>
      </c>
      <c r="L92" s="185">
        <v>44196</v>
      </c>
      <c r="M92" t="s">
        <v>252</v>
      </c>
      <c r="N92">
        <v>60</v>
      </c>
      <c r="O92">
        <v>9</v>
      </c>
      <c r="P92">
        <v>31</v>
      </c>
      <c r="Q92">
        <v>84</v>
      </c>
      <c r="R92">
        <v>3</v>
      </c>
      <c r="S92" t="s">
        <v>253</v>
      </c>
    </row>
    <row r="93" spans="1:19" x14ac:dyDescent="0.25">
      <c r="A93">
        <v>220017</v>
      </c>
      <c r="B93" t="s">
        <v>343</v>
      </c>
      <c r="C93" t="s">
        <v>344</v>
      </c>
      <c r="D93" t="s">
        <v>320</v>
      </c>
      <c r="E93" t="s">
        <v>315</v>
      </c>
      <c r="F93">
        <v>2124</v>
      </c>
      <c r="G93" t="s">
        <v>1774</v>
      </c>
      <c r="H93" t="s">
        <v>345</v>
      </c>
      <c r="I93">
        <v>136</v>
      </c>
      <c r="J93">
        <v>12</v>
      </c>
      <c r="K93" s="185">
        <v>44013</v>
      </c>
      <c r="L93" s="185">
        <v>44196</v>
      </c>
      <c r="M93" t="s">
        <v>260</v>
      </c>
      <c r="N93">
        <v>60</v>
      </c>
      <c r="O93">
        <v>19</v>
      </c>
      <c r="P93">
        <v>21</v>
      </c>
      <c r="Q93">
        <v>77</v>
      </c>
      <c r="R93">
        <v>3</v>
      </c>
      <c r="S93" t="s">
        <v>261</v>
      </c>
    </row>
    <row r="94" spans="1:19" x14ac:dyDescent="0.25">
      <c r="A94">
        <v>220017</v>
      </c>
      <c r="B94" t="s">
        <v>343</v>
      </c>
      <c r="C94" t="s">
        <v>344</v>
      </c>
      <c r="D94" t="s">
        <v>320</v>
      </c>
      <c r="E94" t="s">
        <v>315</v>
      </c>
      <c r="F94">
        <v>2124</v>
      </c>
      <c r="G94" t="s">
        <v>1774</v>
      </c>
      <c r="H94" t="s">
        <v>345</v>
      </c>
      <c r="I94">
        <v>136</v>
      </c>
      <c r="J94">
        <v>12</v>
      </c>
      <c r="K94" s="185">
        <v>44013</v>
      </c>
      <c r="L94" s="185">
        <v>44196</v>
      </c>
      <c r="M94" t="s">
        <v>265</v>
      </c>
      <c r="N94">
        <v>88</v>
      </c>
      <c r="O94">
        <v>12</v>
      </c>
      <c r="Q94">
        <v>88</v>
      </c>
      <c r="R94">
        <v>3</v>
      </c>
      <c r="S94" t="s">
        <v>266</v>
      </c>
    </row>
    <row r="95" spans="1:19" x14ac:dyDescent="0.25">
      <c r="A95">
        <v>220017</v>
      </c>
      <c r="B95" t="s">
        <v>343</v>
      </c>
      <c r="C95" t="s">
        <v>344</v>
      </c>
      <c r="D95" t="s">
        <v>320</v>
      </c>
      <c r="E95" t="s">
        <v>315</v>
      </c>
      <c r="F95">
        <v>2124</v>
      </c>
      <c r="G95" t="s">
        <v>1774</v>
      </c>
      <c r="H95" t="s">
        <v>345</v>
      </c>
      <c r="I95">
        <v>136</v>
      </c>
      <c r="J95">
        <v>12</v>
      </c>
      <c r="K95" s="185">
        <v>44013</v>
      </c>
      <c r="L95" s="185">
        <v>44196</v>
      </c>
      <c r="M95" t="s">
        <v>262</v>
      </c>
      <c r="N95">
        <v>55</v>
      </c>
      <c r="O95">
        <v>4</v>
      </c>
      <c r="P95">
        <v>41</v>
      </c>
      <c r="Q95">
        <v>83</v>
      </c>
      <c r="R95">
        <v>3</v>
      </c>
      <c r="S95" t="s">
        <v>263</v>
      </c>
    </row>
    <row r="96" spans="1:19" x14ac:dyDescent="0.25">
      <c r="A96">
        <v>220017</v>
      </c>
      <c r="B96" t="s">
        <v>343</v>
      </c>
      <c r="C96" t="s">
        <v>344</v>
      </c>
      <c r="D96" t="s">
        <v>320</v>
      </c>
      <c r="E96" t="s">
        <v>315</v>
      </c>
      <c r="F96">
        <v>2124</v>
      </c>
      <c r="G96" t="s">
        <v>1774</v>
      </c>
      <c r="H96" t="s">
        <v>345</v>
      </c>
      <c r="I96">
        <v>136</v>
      </c>
      <c r="J96">
        <v>12</v>
      </c>
      <c r="K96" s="185">
        <v>44013</v>
      </c>
      <c r="L96" s="185">
        <v>44196</v>
      </c>
      <c r="M96" t="s">
        <v>248</v>
      </c>
      <c r="N96">
        <v>63</v>
      </c>
      <c r="O96">
        <v>8</v>
      </c>
      <c r="P96">
        <v>29</v>
      </c>
      <c r="Q96">
        <v>85</v>
      </c>
      <c r="R96">
        <v>3</v>
      </c>
      <c r="S96" t="s">
        <v>249</v>
      </c>
    </row>
    <row r="97" spans="1:19" x14ac:dyDescent="0.25">
      <c r="A97">
        <v>220017</v>
      </c>
      <c r="B97" t="s">
        <v>343</v>
      </c>
      <c r="C97" t="s">
        <v>344</v>
      </c>
      <c r="D97" t="s">
        <v>320</v>
      </c>
      <c r="E97" t="s">
        <v>315</v>
      </c>
      <c r="F97">
        <v>2124</v>
      </c>
      <c r="G97" t="s">
        <v>1774</v>
      </c>
      <c r="H97" t="s">
        <v>345</v>
      </c>
      <c r="I97">
        <v>136</v>
      </c>
      <c r="J97">
        <v>12</v>
      </c>
      <c r="K97" s="185">
        <v>44013</v>
      </c>
      <c r="L97" s="185">
        <v>44196</v>
      </c>
      <c r="M97" t="s">
        <v>246</v>
      </c>
      <c r="N97">
        <v>66</v>
      </c>
      <c r="O97">
        <v>9</v>
      </c>
      <c r="P97">
        <v>25</v>
      </c>
      <c r="Q97">
        <v>85</v>
      </c>
      <c r="R97">
        <v>3</v>
      </c>
      <c r="S97" t="s">
        <v>247</v>
      </c>
    </row>
    <row r="98" spans="1:19" x14ac:dyDescent="0.25">
      <c r="A98">
        <v>220017</v>
      </c>
      <c r="B98" t="s">
        <v>343</v>
      </c>
      <c r="C98" t="s">
        <v>344</v>
      </c>
      <c r="D98" t="s">
        <v>320</v>
      </c>
      <c r="E98" t="s">
        <v>315</v>
      </c>
      <c r="F98">
        <v>2124</v>
      </c>
      <c r="G98" t="s">
        <v>1774</v>
      </c>
      <c r="H98" t="s">
        <v>345</v>
      </c>
      <c r="I98">
        <v>136</v>
      </c>
      <c r="J98">
        <v>12</v>
      </c>
      <c r="K98" s="185">
        <v>44013</v>
      </c>
      <c r="L98" s="185">
        <v>44196</v>
      </c>
      <c r="M98" t="s">
        <v>254</v>
      </c>
      <c r="N98">
        <v>63</v>
      </c>
      <c r="O98">
        <v>9</v>
      </c>
      <c r="P98">
        <v>28</v>
      </c>
      <c r="Q98">
        <v>86</v>
      </c>
      <c r="R98">
        <v>3</v>
      </c>
      <c r="S98" t="s">
        <v>255</v>
      </c>
    </row>
    <row r="99" spans="1:19" x14ac:dyDescent="0.25">
      <c r="A99">
        <v>220017</v>
      </c>
      <c r="B99" t="s">
        <v>343</v>
      </c>
      <c r="C99" t="s">
        <v>344</v>
      </c>
      <c r="D99" t="s">
        <v>320</v>
      </c>
      <c r="E99" t="s">
        <v>315</v>
      </c>
      <c r="F99">
        <v>2124</v>
      </c>
      <c r="G99" t="s">
        <v>1774</v>
      </c>
      <c r="H99" t="s">
        <v>345</v>
      </c>
      <c r="I99">
        <v>136</v>
      </c>
      <c r="J99">
        <v>12</v>
      </c>
      <c r="K99" s="185">
        <v>44013</v>
      </c>
      <c r="L99" s="185">
        <v>44196</v>
      </c>
      <c r="M99" t="s">
        <v>256</v>
      </c>
      <c r="N99">
        <v>67</v>
      </c>
      <c r="O99">
        <v>8</v>
      </c>
      <c r="P99">
        <v>25</v>
      </c>
      <c r="Q99">
        <v>85</v>
      </c>
      <c r="R99">
        <v>3</v>
      </c>
      <c r="S99" t="s">
        <v>274</v>
      </c>
    </row>
    <row r="100" spans="1:19" x14ac:dyDescent="0.25">
      <c r="A100">
        <v>220017</v>
      </c>
      <c r="B100" t="s">
        <v>343</v>
      </c>
      <c r="C100" t="s">
        <v>344</v>
      </c>
      <c r="D100" t="s">
        <v>320</v>
      </c>
      <c r="E100" t="s">
        <v>315</v>
      </c>
      <c r="F100">
        <v>2124</v>
      </c>
      <c r="G100" t="s">
        <v>1774</v>
      </c>
      <c r="H100" t="s">
        <v>345</v>
      </c>
      <c r="I100">
        <v>136</v>
      </c>
      <c r="J100">
        <v>12</v>
      </c>
      <c r="K100" s="185">
        <v>44013</v>
      </c>
      <c r="L100" s="185">
        <v>44196</v>
      </c>
      <c r="M100" t="s">
        <v>264</v>
      </c>
      <c r="R100">
        <v>3</v>
      </c>
      <c r="S100" t="s">
        <v>317</v>
      </c>
    </row>
    <row r="101" spans="1:19" x14ac:dyDescent="0.25">
      <c r="A101">
        <v>220019</v>
      </c>
      <c r="B101" t="s">
        <v>378</v>
      </c>
      <c r="C101" t="s">
        <v>379</v>
      </c>
      <c r="D101" t="s">
        <v>380</v>
      </c>
      <c r="E101" t="s">
        <v>315</v>
      </c>
      <c r="F101">
        <v>1550</v>
      </c>
      <c r="G101" t="s">
        <v>785</v>
      </c>
      <c r="H101" t="s">
        <v>381</v>
      </c>
      <c r="I101">
        <v>246</v>
      </c>
      <c r="J101">
        <v>25</v>
      </c>
      <c r="K101" s="185">
        <v>44013</v>
      </c>
      <c r="L101" s="185">
        <v>44196</v>
      </c>
      <c r="M101" t="s">
        <v>250</v>
      </c>
      <c r="N101">
        <v>80</v>
      </c>
      <c r="O101">
        <v>6</v>
      </c>
      <c r="P101">
        <v>14</v>
      </c>
      <c r="Q101">
        <v>91</v>
      </c>
      <c r="R101">
        <v>3</v>
      </c>
      <c r="S101" t="s">
        <v>251</v>
      </c>
    </row>
    <row r="102" spans="1:19" x14ac:dyDescent="0.25">
      <c r="A102">
        <v>220019</v>
      </c>
      <c r="B102" t="s">
        <v>378</v>
      </c>
      <c r="C102" t="s">
        <v>379</v>
      </c>
      <c r="D102" t="s">
        <v>380</v>
      </c>
      <c r="E102" t="s">
        <v>315</v>
      </c>
      <c r="F102">
        <v>1550</v>
      </c>
      <c r="G102" t="s">
        <v>785</v>
      </c>
      <c r="H102" t="s">
        <v>381</v>
      </c>
      <c r="I102">
        <v>246</v>
      </c>
      <c r="J102">
        <v>25</v>
      </c>
      <c r="K102" s="185">
        <v>44013</v>
      </c>
      <c r="L102" s="185">
        <v>44196</v>
      </c>
      <c r="M102" t="s">
        <v>258</v>
      </c>
      <c r="N102">
        <v>74</v>
      </c>
      <c r="O102">
        <v>9</v>
      </c>
      <c r="P102">
        <v>17</v>
      </c>
      <c r="Q102">
        <v>87</v>
      </c>
      <c r="R102">
        <v>2</v>
      </c>
      <c r="S102" t="s">
        <v>259</v>
      </c>
    </row>
    <row r="103" spans="1:19" x14ac:dyDescent="0.25">
      <c r="A103">
        <v>220019</v>
      </c>
      <c r="B103" t="s">
        <v>378</v>
      </c>
      <c r="C103" t="s">
        <v>379</v>
      </c>
      <c r="D103" t="s">
        <v>380</v>
      </c>
      <c r="E103" t="s">
        <v>315</v>
      </c>
      <c r="F103">
        <v>1550</v>
      </c>
      <c r="G103" t="s">
        <v>785</v>
      </c>
      <c r="H103" t="s">
        <v>381</v>
      </c>
      <c r="I103">
        <v>246</v>
      </c>
      <c r="J103">
        <v>25</v>
      </c>
      <c r="K103" s="185">
        <v>44013</v>
      </c>
      <c r="L103" s="185">
        <v>44196</v>
      </c>
      <c r="M103" t="s">
        <v>252</v>
      </c>
      <c r="N103">
        <v>65</v>
      </c>
      <c r="O103">
        <v>10</v>
      </c>
      <c r="P103">
        <v>25</v>
      </c>
      <c r="Q103">
        <v>84</v>
      </c>
      <c r="R103">
        <v>3</v>
      </c>
      <c r="S103" t="s">
        <v>253</v>
      </c>
    </row>
    <row r="104" spans="1:19" x14ac:dyDescent="0.25">
      <c r="A104">
        <v>220019</v>
      </c>
      <c r="B104" t="s">
        <v>378</v>
      </c>
      <c r="C104" t="s">
        <v>379</v>
      </c>
      <c r="D104" t="s">
        <v>380</v>
      </c>
      <c r="E104" t="s">
        <v>315</v>
      </c>
      <c r="F104">
        <v>1550</v>
      </c>
      <c r="G104" t="s">
        <v>785</v>
      </c>
      <c r="H104" t="s">
        <v>381</v>
      </c>
      <c r="I104">
        <v>246</v>
      </c>
      <c r="J104">
        <v>25</v>
      </c>
      <c r="K104" s="185">
        <v>44013</v>
      </c>
      <c r="L104" s="185">
        <v>44196</v>
      </c>
      <c r="M104" t="s">
        <v>260</v>
      </c>
      <c r="N104">
        <v>63</v>
      </c>
      <c r="O104">
        <v>21</v>
      </c>
      <c r="P104">
        <v>16</v>
      </c>
      <c r="Q104">
        <v>76</v>
      </c>
      <c r="R104">
        <v>3</v>
      </c>
      <c r="S104" t="s">
        <v>261</v>
      </c>
    </row>
    <row r="105" spans="1:19" x14ac:dyDescent="0.25">
      <c r="A105">
        <v>220019</v>
      </c>
      <c r="B105" t="s">
        <v>378</v>
      </c>
      <c r="C105" t="s">
        <v>379</v>
      </c>
      <c r="D105" t="s">
        <v>380</v>
      </c>
      <c r="E105" t="s">
        <v>315</v>
      </c>
      <c r="F105">
        <v>1550</v>
      </c>
      <c r="G105" t="s">
        <v>785</v>
      </c>
      <c r="H105" t="s">
        <v>381</v>
      </c>
      <c r="I105">
        <v>246</v>
      </c>
      <c r="J105">
        <v>25</v>
      </c>
      <c r="K105" s="185">
        <v>44013</v>
      </c>
      <c r="L105" s="185">
        <v>44196</v>
      </c>
      <c r="M105" t="s">
        <v>265</v>
      </c>
      <c r="N105">
        <v>88</v>
      </c>
      <c r="O105">
        <v>12</v>
      </c>
      <c r="Q105">
        <v>88</v>
      </c>
      <c r="R105">
        <v>3</v>
      </c>
      <c r="S105" t="s">
        <v>266</v>
      </c>
    </row>
    <row r="106" spans="1:19" x14ac:dyDescent="0.25">
      <c r="A106">
        <v>220019</v>
      </c>
      <c r="B106" t="s">
        <v>378</v>
      </c>
      <c r="C106" t="s">
        <v>379</v>
      </c>
      <c r="D106" t="s">
        <v>380</v>
      </c>
      <c r="E106" t="s">
        <v>315</v>
      </c>
      <c r="F106">
        <v>1550</v>
      </c>
      <c r="G106" t="s">
        <v>785</v>
      </c>
      <c r="H106" t="s">
        <v>381</v>
      </c>
      <c r="I106">
        <v>246</v>
      </c>
      <c r="J106">
        <v>25</v>
      </c>
      <c r="K106" s="185">
        <v>44013</v>
      </c>
      <c r="L106" s="185">
        <v>44196</v>
      </c>
      <c r="M106" t="s">
        <v>262</v>
      </c>
      <c r="N106">
        <v>51</v>
      </c>
      <c r="O106">
        <v>7</v>
      </c>
      <c r="P106">
        <v>42</v>
      </c>
      <c r="Q106">
        <v>80</v>
      </c>
      <c r="R106">
        <v>2</v>
      </c>
      <c r="S106" t="s">
        <v>263</v>
      </c>
    </row>
    <row r="107" spans="1:19" x14ac:dyDescent="0.25">
      <c r="A107">
        <v>220019</v>
      </c>
      <c r="B107" t="s">
        <v>378</v>
      </c>
      <c r="C107" t="s">
        <v>379</v>
      </c>
      <c r="D107" t="s">
        <v>380</v>
      </c>
      <c r="E107" t="s">
        <v>315</v>
      </c>
      <c r="F107">
        <v>1550</v>
      </c>
      <c r="G107" t="s">
        <v>785</v>
      </c>
      <c r="H107" t="s">
        <v>381</v>
      </c>
      <c r="I107">
        <v>246</v>
      </c>
      <c r="J107">
        <v>25</v>
      </c>
      <c r="K107" s="185">
        <v>44013</v>
      </c>
      <c r="L107" s="185">
        <v>44196</v>
      </c>
      <c r="M107" t="s">
        <v>248</v>
      </c>
      <c r="N107">
        <v>76</v>
      </c>
      <c r="O107">
        <v>7</v>
      </c>
      <c r="P107">
        <v>17</v>
      </c>
      <c r="Q107">
        <v>89</v>
      </c>
      <c r="R107">
        <v>4</v>
      </c>
      <c r="S107" t="s">
        <v>249</v>
      </c>
    </row>
    <row r="108" spans="1:19" x14ac:dyDescent="0.25">
      <c r="A108">
        <v>220019</v>
      </c>
      <c r="B108" t="s">
        <v>378</v>
      </c>
      <c r="C108" t="s">
        <v>379</v>
      </c>
      <c r="D108" t="s">
        <v>380</v>
      </c>
      <c r="E108" t="s">
        <v>315</v>
      </c>
      <c r="F108">
        <v>1550</v>
      </c>
      <c r="G108" t="s">
        <v>785</v>
      </c>
      <c r="H108" t="s">
        <v>381</v>
      </c>
      <c r="I108">
        <v>246</v>
      </c>
      <c r="J108">
        <v>25</v>
      </c>
      <c r="K108" s="185">
        <v>44013</v>
      </c>
      <c r="L108" s="185">
        <v>44196</v>
      </c>
      <c r="M108" t="s">
        <v>246</v>
      </c>
      <c r="N108">
        <v>51</v>
      </c>
      <c r="O108">
        <v>15</v>
      </c>
      <c r="P108">
        <v>34</v>
      </c>
      <c r="Q108">
        <v>77</v>
      </c>
      <c r="R108">
        <v>2</v>
      </c>
      <c r="S108" t="s">
        <v>247</v>
      </c>
    </row>
    <row r="109" spans="1:19" x14ac:dyDescent="0.25">
      <c r="A109">
        <v>220019</v>
      </c>
      <c r="B109" t="s">
        <v>378</v>
      </c>
      <c r="C109" t="s">
        <v>379</v>
      </c>
      <c r="D109" t="s">
        <v>380</v>
      </c>
      <c r="E109" t="s">
        <v>315</v>
      </c>
      <c r="F109">
        <v>1550</v>
      </c>
      <c r="G109" t="s">
        <v>785</v>
      </c>
      <c r="H109" t="s">
        <v>381</v>
      </c>
      <c r="I109">
        <v>246</v>
      </c>
      <c r="J109">
        <v>25</v>
      </c>
      <c r="K109" s="185">
        <v>44013</v>
      </c>
      <c r="L109" s="185">
        <v>44196</v>
      </c>
      <c r="M109" t="s">
        <v>254</v>
      </c>
      <c r="N109">
        <v>68</v>
      </c>
      <c r="O109">
        <v>11</v>
      </c>
      <c r="P109">
        <v>21</v>
      </c>
      <c r="Q109">
        <v>86</v>
      </c>
      <c r="R109">
        <v>3</v>
      </c>
      <c r="S109" t="s">
        <v>255</v>
      </c>
    </row>
    <row r="110" spans="1:19" x14ac:dyDescent="0.25">
      <c r="A110">
        <v>220019</v>
      </c>
      <c r="B110" t="s">
        <v>378</v>
      </c>
      <c r="C110" t="s">
        <v>379</v>
      </c>
      <c r="D110" t="s">
        <v>380</v>
      </c>
      <c r="E110" t="s">
        <v>315</v>
      </c>
      <c r="F110">
        <v>1550</v>
      </c>
      <c r="G110" t="s">
        <v>785</v>
      </c>
      <c r="H110" t="s">
        <v>381</v>
      </c>
      <c r="I110">
        <v>246</v>
      </c>
      <c r="J110">
        <v>25</v>
      </c>
      <c r="K110" s="185">
        <v>44013</v>
      </c>
      <c r="L110" s="185">
        <v>44196</v>
      </c>
      <c r="M110" t="s">
        <v>256</v>
      </c>
      <c r="N110">
        <v>70</v>
      </c>
      <c r="O110">
        <v>5</v>
      </c>
      <c r="P110">
        <v>25</v>
      </c>
      <c r="Q110">
        <v>87</v>
      </c>
      <c r="R110">
        <v>4</v>
      </c>
      <c r="S110" t="s">
        <v>274</v>
      </c>
    </row>
    <row r="111" spans="1:19" x14ac:dyDescent="0.25">
      <c r="A111">
        <v>220019</v>
      </c>
      <c r="B111" t="s">
        <v>378</v>
      </c>
      <c r="C111" t="s">
        <v>379</v>
      </c>
      <c r="D111" t="s">
        <v>380</v>
      </c>
      <c r="E111" t="s">
        <v>315</v>
      </c>
      <c r="F111">
        <v>1550</v>
      </c>
      <c r="G111" t="s">
        <v>785</v>
      </c>
      <c r="H111" t="s">
        <v>381</v>
      </c>
      <c r="I111">
        <v>246</v>
      </c>
      <c r="J111">
        <v>25</v>
      </c>
      <c r="K111" s="185">
        <v>44013</v>
      </c>
      <c r="L111" s="185">
        <v>44196</v>
      </c>
      <c r="M111" t="s">
        <v>264</v>
      </c>
      <c r="R111">
        <v>3</v>
      </c>
      <c r="S111" t="s">
        <v>317</v>
      </c>
    </row>
    <row r="112" spans="1:19" x14ac:dyDescent="0.25">
      <c r="B112" t="s">
        <v>373</v>
      </c>
      <c r="C112" t="s">
        <v>374</v>
      </c>
      <c r="D112" t="s">
        <v>375</v>
      </c>
      <c r="E112" t="s">
        <v>315</v>
      </c>
      <c r="F112">
        <v>1730</v>
      </c>
      <c r="G112" t="s">
        <v>1772</v>
      </c>
      <c r="H112" t="s">
        <v>376</v>
      </c>
      <c r="I112" t="s">
        <v>377</v>
      </c>
      <c r="J112" t="s">
        <v>377</v>
      </c>
      <c r="K112" s="185">
        <v>44013</v>
      </c>
      <c r="L112" s="185">
        <v>44196</v>
      </c>
      <c r="M112" t="s">
        <v>250</v>
      </c>
      <c r="S112" t="s">
        <v>251</v>
      </c>
    </row>
    <row r="113" spans="1:19" x14ac:dyDescent="0.25">
      <c r="B113" t="s">
        <v>373</v>
      </c>
      <c r="C113" t="s">
        <v>374</v>
      </c>
      <c r="D113" t="s">
        <v>375</v>
      </c>
      <c r="E113" t="s">
        <v>315</v>
      </c>
      <c r="F113">
        <v>1730</v>
      </c>
      <c r="G113" t="s">
        <v>1772</v>
      </c>
      <c r="H113" t="s">
        <v>376</v>
      </c>
      <c r="I113" t="s">
        <v>377</v>
      </c>
      <c r="J113" t="s">
        <v>377</v>
      </c>
      <c r="K113" s="185">
        <v>44013</v>
      </c>
      <c r="L113" s="185">
        <v>44196</v>
      </c>
      <c r="M113" t="s">
        <v>258</v>
      </c>
      <c r="S113" t="s">
        <v>259</v>
      </c>
    </row>
    <row r="114" spans="1:19" x14ac:dyDescent="0.25">
      <c r="B114" t="s">
        <v>373</v>
      </c>
      <c r="C114" t="s">
        <v>374</v>
      </c>
      <c r="D114" t="s">
        <v>375</v>
      </c>
      <c r="E114" t="s">
        <v>315</v>
      </c>
      <c r="F114">
        <v>1730</v>
      </c>
      <c r="G114" t="s">
        <v>1772</v>
      </c>
      <c r="H114" t="s">
        <v>376</v>
      </c>
      <c r="I114" t="s">
        <v>377</v>
      </c>
      <c r="J114" t="s">
        <v>377</v>
      </c>
      <c r="K114" s="185">
        <v>44013</v>
      </c>
      <c r="L114" s="185">
        <v>44196</v>
      </c>
      <c r="M114" t="s">
        <v>252</v>
      </c>
      <c r="S114" t="s">
        <v>253</v>
      </c>
    </row>
    <row r="115" spans="1:19" x14ac:dyDescent="0.25">
      <c r="B115" t="s">
        <v>373</v>
      </c>
      <c r="C115" t="s">
        <v>374</v>
      </c>
      <c r="D115" t="s">
        <v>375</v>
      </c>
      <c r="E115" t="s">
        <v>315</v>
      </c>
      <c r="F115">
        <v>1730</v>
      </c>
      <c r="G115" t="s">
        <v>1772</v>
      </c>
      <c r="H115" t="s">
        <v>376</v>
      </c>
      <c r="I115" t="s">
        <v>377</v>
      </c>
      <c r="J115" t="s">
        <v>377</v>
      </c>
      <c r="K115" s="185">
        <v>44013</v>
      </c>
      <c r="L115" s="185">
        <v>44196</v>
      </c>
      <c r="M115" t="s">
        <v>260</v>
      </c>
      <c r="S115" t="s">
        <v>261</v>
      </c>
    </row>
    <row r="116" spans="1:19" x14ac:dyDescent="0.25">
      <c r="B116" t="s">
        <v>373</v>
      </c>
      <c r="C116" t="s">
        <v>374</v>
      </c>
      <c r="D116" t="s">
        <v>375</v>
      </c>
      <c r="E116" t="s">
        <v>315</v>
      </c>
      <c r="F116">
        <v>1730</v>
      </c>
      <c r="G116" t="s">
        <v>1772</v>
      </c>
      <c r="H116" t="s">
        <v>376</v>
      </c>
      <c r="I116" t="s">
        <v>377</v>
      </c>
      <c r="J116" t="s">
        <v>377</v>
      </c>
      <c r="K116" s="185">
        <v>44013</v>
      </c>
      <c r="L116" s="185">
        <v>44196</v>
      </c>
      <c r="M116" t="s">
        <v>265</v>
      </c>
      <c r="S116" t="s">
        <v>266</v>
      </c>
    </row>
    <row r="117" spans="1:19" x14ac:dyDescent="0.25">
      <c r="B117" t="s">
        <v>373</v>
      </c>
      <c r="C117" t="s">
        <v>374</v>
      </c>
      <c r="D117" t="s">
        <v>375</v>
      </c>
      <c r="E117" t="s">
        <v>315</v>
      </c>
      <c r="F117">
        <v>1730</v>
      </c>
      <c r="G117" t="s">
        <v>1772</v>
      </c>
      <c r="H117" t="s">
        <v>376</v>
      </c>
      <c r="I117" t="s">
        <v>377</v>
      </c>
      <c r="J117" t="s">
        <v>377</v>
      </c>
      <c r="K117" s="185">
        <v>44013</v>
      </c>
      <c r="L117" s="185">
        <v>44196</v>
      </c>
      <c r="M117" t="s">
        <v>262</v>
      </c>
      <c r="S117" t="s">
        <v>263</v>
      </c>
    </row>
    <row r="118" spans="1:19" x14ac:dyDescent="0.25">
      <c r="B118" t="s">
        <v>373</v>
      </c>
      <c r="C118" t="s">
        <v>374</v>
      </c>
      <c r="D118" t="s">
        <v>375</v>
      </c>
      <c r="E118" t="s">
        <v>315</v>
      </c>
      <c r="F118">
        <v>1730</v>
      </c>
      <c r="G118" t="s">
        <v>1772</v>
      </c>
      <c r="H118" t="s">
        <v>376</v>
      </c>
      <c r="I118" t="s">
        <v>377</v>
      </c>
      <c r="J118" t="s">
        <v>377</v>
      </c>
      <c r="K118" s="185">
        <v>44013</v>
      </c>
      <c r="L118" s="185">
        <v>44196</v>
      </c>
      <c r="M118" t="s">
        <v>248</v>
      </c>
      <c r="S118" t="s">
        <v>249</v>
      </c>
    </row>
    <row r="119" spans="1:19" x14ac:dyDescent="0.25">
      <c r="B119" t="s">
        <v>373</v>
      </c>
      <c r="C119" t="s">
        <v>374</v>
      </c>
      <c r="D119" t="s">
        <v>375</v>
      </c>
      <c r="E119" t="s">
        <v>315</v>
      </c>
      <c r="F119">
        <v>1730</v>
      </c>
      <c r="G119" t="s">
        <v>1772</v>
      </c>
      <c r="H119" t="s">
        <v>376</v>
      </c>
      <c r="I119" t="s">
        <v>377</v>
      </c>
      <c r="J119" t="s">
        <v>377</v>
      </c>
      <c r="K119" s="185">
        <v>44013</v>
      </c>
      <c r="L119" s="185">
        <v>44196</v>
      </c>
      <c r="M119" t="s">
        <v>246</v>
      </c>
      <c r="S119" t="s">
        <v>247</v>
      </c>
    </row>
    <row r="120" spans="1:19" x14ac:dyDescent="0.25">
      <c r="B120" t="s">
        <v>373</v>
      </c>
      <c r="C120" t="s">
        <v>374</v>
      </c>
      <c r="D120" t="s">
        <v>375</v>
      </c>
      <c r="E120" t="s">
        <v>315</v>
      </c>
      <c r="F120">
        <v>1730</v>
      </c>
      <c r="G120" t="s">
        <v>1772</v>
      </c>
      <c r="H120" t="s">
        <v>376</v>
      </c>
      <c r="I120" t="s">
        <v>377</v>
      </c>
      <c r="J120" t="s">
        <v>377</v>
      </c>
      <c r="K120" s="185">
        <v>44013</v>
      </c>
      <c r="L120" s="185">
        <v>44196</v>
      </c>
      <c r="M120" t="s">
        <v>254</v>
      </c>
      <c r="S120" t="s">
        <v>255</v>
      </c>
    </row>
    <row r="121" spans="1:19" x14ac:dyDescent="0.25">
      <c r="B121" t="s">
        <v>373</v>
      </c>
      <c r="C121" t="s">
        <v>374</v>
      </c>
      <c r="D121" t="s">
        <v>375</v>
      </c>
      <c r="E121" t="s">
        <v>315</v>
      </c>
      <c r="F121">
        <v>1730</v>
      </c>
      <c r="G121" t="s">
        <v>1772</v>
      </c>
      <c r="H121" t="s">
        <v>376</v>
      </c>
      <c r="I121" t="s">
        <v>377</v>
      </c>
      <c r="J121" t="s">
        <v>377</v>
      </c>
      <c r="K121" s="185">
        <v>44013</v>
      </c>
      <c r="L121" s="185">
        <v>44196</v>
      </c>
      <c r="M121" t="s">
        <v>256</v>
      </c>
      <c r="S121" t="s">
        <v>274</v>
      </c>
    </row>
    <row r="122" spans="1:19" x14ac:dyDescent="0.25">
      <c r="B122" t="s">
        <v>373</v>
      </c>
      <c r="C122" t="s">
        <v>374</v>
      </c>
      <c r="D122" t="s">
        <v>375</v>
      </c>
      <c r="E122" t="s">
        <v>315</v>
      </c>
      <c r="F122">
        <v>1730</v>
      </c>
      <c r="G122" t="s">
        <v>1772</v>
      </c>
      <c r="H122" t="s">
        <v>376</v>
      </c>
      <c r="I122" t="s">
        <v>377</v>
      </c>
      <c r="J122" t="s">
        <v>377</v>
      </c>
      <c r="K122" s="185">
        <v>44013</v>
      </c>
      <c r="L122" s="185">
        <v>44196</v>
      </c>
      <c r="M122" t="s">
        <v>264</v>
      </c>
      <c r="S122" t="s">
        <v>317</v>
      </c>
    </row>
    <row r="123" spans="1:19" x14ac:dyDescent="0.25">
      <c r="A123">
        <v>220020</v>
      </c>
      <c r="B123" t="s">
        <v>390</v>
      </c>
      <c r="C123" t="s">
        <v>391</v>
      </c>
      <c r="D123" t="s">
        <v>392</v>
      </c>
      <c r="E123" t="s">
        <v>315</v>
      </c>
      <c r="F123">
        <v>2721</v>
      </c>
      <c r="G123" t="s">
        <v>1766</v>
      </c>
      <c r="H123" t="s">
        <v>393</v>
      </c>
      <c r="I123">
        <v>424</v>
      </c>
      <c r="J123">
        <v>27</v>
      </c>
      <c r="K123" s="185">
        <v>44013</v>
      </c>
      <c r="L123" s="185">
        <v>44196</v>
      </c>
      <c r="M123" t="s">
        <v>250</v>
      </c>
      <c r="N123">
        <v>90</v>
      </c>
      <c r="O123">
        <v>1</v>
      </c>
      <c r="P123">
        <v>9</v>
      </c>
      <c r="Q123">
        <v>96</v>
      </c>
      <c r="R123">
        <v>5</v>
      </c>
      <c r="S123" t="s">
        <v>251</v>
      </c>
    </row>
    <row r="124" spans="1:19" x14ac:dyDescent="0.25">
      <c r="A124">
        <v>220020</v>
      </c>
      <c r="B124" t="s">
        <v>390</v>
      </c>
      <c r="C124" t="s">
        <v>391</v>
      </c>
      <c r="D124" t="s">
        <v>392</v>
      </c>
      <c r="E124" t="s">
        <v>315</v>
      </c>
      <c r="F124">
        <v>2721</v>
      </c>
      <c r="G124" t="s">
        <v>1766</v>
      </c>
      <c r="H124" t="s">
        <v>393</v>
      </c>
      <c r="I124">
        <v>424</v>
      </c>
      <c r="J124">
        <v>27</v>
      </c>
      <c r="K124" s="185">
        <v>44013</v>
      </c>
      <c r="L124" s="185">
        <v>44196</v>
      </c>
      <c r="M124" t="s">
        <v>258</v>
      </c>
      <c r="N124">
        <v>83</v>
      </c>
      <c r="O124">
        <v>4</v>
      </c>
      <c r="P124">
        <v>13</v>
      </c>
      <c r="Q124">
        <v>93</v>
      </c>
      <c r="R124">
        <v>4</v>
      </c>
      <c r="S124" t="s">
        <v>259</v>
      </c>
    </row>
    <row r="125" spans="1:19" x14ac:dyDescent="0.25">
      <c r="A125">
        <v>220020</v>
      </c>
      <c r="B125" t="s">
        <v>390</v>
      </c>
      <c r="C125" t="s">
        <v>391</v>
      </c>
      <c r="D125" t="s">
        <v>392</v>
      </c>
      <c r="E125" t="s">
        <v>315</v>
      </c>
      <c r="F125">
        <v>2721</v>
      </c>
      <c r="G125" t="s">
        <v>1766</v>
      </c>
      <c r="H125" t="s">
        <v>393</v>
      </c>
      <c r="I125">
        <v>424</v>
      </c>
      <c r="J125">
        <v>27</v>
      </c>
      <c r="K125" s="185">
        <v>44013</v>
      </c>
      <c r="L125" s="185">
        <v>44196</v>
      </c>
      <c r="M125" t="s">
        <v>252</v>
      </c>
      <c r="N125">
        <v>72</v>
      </c>
      <c r="O125">
        <v>4</v>
      </c>
      <c r="P125">
        <v>24</v>
      </c>
      <c r="Q125">
        <v>89</v>
      </c>
      <c r="R125">
        <v>5</v>
      </c>
      <c r="S125" t="s">
        <v>253</v>
      </c>
    </row>
    <row r="126" spans="1:19" x14ac:dyDescent="0.25">
      <c r="A126">
        <v>220020</v>
      </c>
      <c r="B126" t="s">
        <v>390</v>
      </c>
      <c r="C126" t="s">
        <v>391</v>
      </c>
      <c r="D126" t="s">
        <v>392</v>
      </c>
      <c r="E126" t="s">
        <v>315</v>
      </c>
      <c r="F126">
        <v>2721</v>
      </c>
      <c r="G126" t="s">
        <v>1766</v>
      </c>
      <c r="H126" t="s">
        <v>393</v>
      </c>
      <c r="I126">
        <v>424</v>
      </c>
      <c r="J126">
        <v>27</v>
      </c>
      <c r="K126" s="185">
        <v>44013</v>
      </c>
      <c r="L126" s="185">
        <v>44196</v>
      </c>
      <c r="M126" t="s">
        <v>260</v>
      </c>
      <c r="N126">
        <v>69</v>
      </c>
      <c r="O126">
        <v>16</v>
      </c>
      <c r="P126">
        <v>15</v>
      </c>
      <c r="Q126">
        <v>81</v>
      </c>
      <c r="R126">
        <v>4</v>
      </c>
      <c r="S126" t="s">
        <v>261</v>
      </c>
    </row>
    <row r="127" spans="1:19" x14ac:dyDescent="0.25">
      <c r="A127">
        <v>220020</v>
      </c>
      <c r="B127" t="s">
        <v>390</v>
      </c>
      <c r="C127" t="s">
        <v>391</v>
      </c>
      <c r="D127" t="s">
        <v>392</v>
      </c>
      <c r="E127" t="s">
        <v>315</v>
      </c>
      <c r="F127">
        <v>2721</v>
      </c>
      <c r="G127" t="s">
        <v>1766</v>
      </c>
      <c r="H127" t="s">
        <v>393</v>
      </c>
      <c r="I127">
        <v>424</v>
      </c>
      <c r="J127">
        <v>27</v>
      </c>
      <c r="K127" s="185">
        <v>44013</v>
      </c>
      <c r="L127" s="185">
        <v>44196</v>
      </c>
      <c r="M127" t="s">
        <v>265</v>
      </c>
      <c r="N127">
        <v>92</v>
      </c>
      <c r="O127">
        <v>8</v>
      </c>
      <c r="Q127">
        <v>92</v>
      </c>
      <c r="R127">
        <v>4</v>
      </c>
      <c r="S127" t="s">
        <v>266</v>
      </c>
    </row>
    <row r="128" spans="1:19" x14ac:dyDescent="0.25">
      <c r="A128">
        <v>220020</v>
      </c>
      <c r="B128" t="s">
        <v>390</v>
      </c>
      <c r="C128" t="s">
        <v>391</v>
      </c>
      <c r="D128" t="s">
        <v>392</v>
      </c>
      <c r="E128" t="s">
        <v>315</v>
      </c>
      <c r="F128">
        <v>2721</v>
      </c>
      <c r="G128" t="s">
        <v>1766</v>
      </c>
      <c r="H128" t="s">
        <v>393</v>
      </c>
      <c r="I128">
        <v>424</v>
      </c>
      <c r="J128">
        <v>27</v>
      </c>
      <c r="K128" s="185">
        <v>44013</v>
      </c>
      <c r="L128" s="185">
        <v>44196</v>
      </c>
      <c r="M128" t="s">
        <v>262</v>
      </c>
      <c r="N128">
        <v>56</v>
      </c>
      <c r="O128">
        <v>4</v>
      </c>
      <c r="P128">
        <v>40</v>
      </c>
      <c r="Q128">
        <v>84</v>
      </c>
      <c r="R128">
        <v>4</v>
      </c>
      <c r="S128" t="s">
        <v>263</v>
      </c>
    </row>
    <row r="129" spans="1:19" x14ac:dyDescent="0.25">
      <c r="A129">
        <v>220020</v>
      </c>
      <c r="B129" t="s">
        <v>390</v>
      </c>
      <c r="C129" t="s">
        <v>391</v>
      </c>
      <c r="D129" t="s">
        <v>392</v>
      </c>
      <c r="E129" t="s">
        <v>315</v>
      </c>
      <c r="F129">
        <v>2721</v>
      </c>
      <c r="G129" t="s">
        <v>1766</v>
      </c>
      <c r="H129" t="s">
        <v>393</v>
      </c>
      <c r="I129">
        <v>424</v>
      </c>
      <c r="J129">
        <v>27</v>
      </c>
      <c r="K129" s="185">
        <v>44013</v>
      </c>
      <c r="L129" s="185">
        <v>44196</v>
      </c>
      <c r="M129" t="s">
        <v>248</v>
      </c>
      <c r="N129">
        <v>83</v>
      </c>
      <c r="O129">
        <v>2</v>
      </c>
      <c r="P129">
        <v>15</v>
      </c>
      <c r="Q129">
        <v>93</v>
      </c>
      <c r="R129">
        <v>5</v>
      </c>
      <c r="S129" t="s">
        <v>249</v>
      </c>
    </row>
    <row r="130" spans="1:19" x14ac:dyDescent="0.25">
      <c r="A130">
        <v>220020</v>
      </c>
      <c r="B130" t="s">
        <v>390</v>
      </c>
      <c r="C130" t="s">
        <v>391</v>
      </c>
      <c r="D130" t="s">
        <v>392</v>
      </c>
      <c r="E130" t="s">
        <v>315</v>
      </c>
      <c r="F130">
        <v>2721</v>
      </c>
      <c r="G130" t="s">
        <v>1766</v>
      </c>
      <c r="H130" t="s">
        <v>393</v>
      </c>
      <c r="I130">
        <v>424</v>
      </c>
      <c r="J130">
        <v>27</v>
      </c>
      <c r="K130" s="185">
        <v>44013</v>
      </c>
      <c r="L130" s="185">
        <v>44196</v>
      </c>
      <c r="M130" t="s">
        <v>246</v>
      </c>
      <c r="N130">
        <v>63</v>
      </c>
      <c r="O130">
        <v>10</v>
      </c>
      <c r="P130">
        <v>27</v>
      </c>
      <c r="Q130">
        <v>83</v>
      </c>
      <c r="R130">
        <v>3</v>
      </c>
      <c r="S130" t="s">
        <v>247</v>
      </c>
    </row>
    <row r="131" spans="1:19" x14ac:dyDescent="0.25">
      <c r="A131">
        <v>220020</v>
      </c>
      <c r="B131" t="s">
        <v>390</v>
      </c>
      <c r="C131" t="s">
        <v>391</v>
      </c>
      <c r="D131" t="s">
        <v>392</v>
      </c>
      <c r="E131" t="s">
        <v>315</v>
      </c>
      <c r="F131">
        <v>2721</v>
      </c>
      <c r="G131" t="s">
        <v>1766</v>
      </c>
      <c r="H131" t="s">
        <v>393</v>
      </c>
      <c r="I131">
        <v>424</v>
      </c>
      <c r="J131">
        <v>27</v>
      </c>
      <c r="K131" s="185">
        <v>44013</v>
      </c>
      <c r="L131" s="185">
        <v>44196</v>
      </c>
      <c r="M131" t="s">
        <v>254</v>
      </c>
      <c r="N131">
        <v>83</v>
      </c>
      <c r="O131">
        <v>4</v>
      </c>
      <c r="P131">
        <v>13</v>
      </c>
      <c r="Q131">
        <v>93</v>
      </c>
      <c r="R131">
        <v>5</v>
      </c>
      <c r="S131" t="s">
        <v>255</v>
      </c>
    </row>
    <row r="132" spans="1:19" x14ac:dyDescent="0.25">
      <c r="A132">
        <v>220020</v>
      </c>
      <c r="B132" t="s">
        <v>390</v>
      </c>
      <c r="C132" t="s">
        <v>391</v>
      </c>
      <c r="D132" t="s">
        <v>392</v>
      </c>
      <c r="E132" t="s">
        <v>315</v>
      </c>
      <c r="F132">
        <v>2721</v>
      </c>
      <c r="G132" t="s">
        <v>1766</v>
      </c>
      <c r="H132" t="s">
        <v>393</v>
      </c>
      <c r="I132">
        <v>424</v>
      </c>
      <c r="J132">
        <v>27</v>
      </c>
      <c r="K132" s="185">
        <v>44013</v>
      </c>
      <c r="L132" s="185">
        <v>44196</v>
      </c>
      <c r="M132" t="s">
        <v>256</v>
      </c>
      <c r="N132">
        <v>81</v>
      </c>
      <c r="O132">
        <v>3</v>
      </c>
      <c r="P132">
        <v>16</v>
      </c>
      <c r="Q132">
        <v>93</v>
      </c>
      <c r="R132">
        <v>5</v>
      </c>
      <c r="S132" t="s">
        <v>274</v>
      </c>
    </row>
    <row r="133" spans="1:19" x14ac:dyDescent="0.25">
      <c r="A133">
        <v>220020</v>
      </c>
      <c r="B133" t="s">
        <v>390</v>
      </c>
      <c r="C133" t="s">
        <v>391</v>
      </c>
      <c r="D133" t="s">
        <v>392</v>
      </c>
      <c r="E133" t="s">
        <v>315</v>
      </c>
      <c r="F133">
        <v>2721</v>
      </c>
      <c r="G133" t="s">
        <v>1766</v>
      </c>
      <c r="H133" t="s">
        <v>393</v>
      </c>
      <c r="I133">
        <v>424</v>
      </c>
      <c r="J133">
        <v>27</v>
      </c>
      <c r="K133" s="185">
        <v>44013</v>
      </c>
      <c r="L133" s="185">
        <v>44196</v>
      </c>
      <c r="M133" t="s">
        <v>264</v>
      </c>
      <c r="R133">
        <v>4</v>
      </c>
      <c r="S133" t="s">
        <v>317</v>
      </c>
    </row>
    <row r="134" spans="1:19" x14ac:dyDescent="0.25">
      <c r="A134">
        <v>220024</v>
      </c>
      <c r="B134" t="s">
        <v>346</v>
      </c>
      <c r="C134" t="s">
        <v>347</v>
      </c>
      <c r="D134" t="s">
        <v>348</v>
      </c>
      <c r="E134" t="s">
        <v>315</v>
      </c>
      <c r="F134">
        <v>1040</v>
      </c>
      <c r="G134" t="s">
        <v>1770</v>
      </c>
      <c r="H134" t="s">
        <v>349</v>
      </c>
      <c r="I134">
        <v>203</v>
      </c>
      <c r="J134">
        <v>22</v>
      </c>
      <c r="K134" s="185">
        <v>44013</v>
      </c>
      <c r="L134" s="185">
        <v>44196</v>
      </c>
      <c r="M134" t="s">
        <v>250</v>
      </c>
      <c r="N134">
        <v>78</v>
      </c>
      <c r="O134">
        <v>6</v>
      </c>
      <c r="P134">
        <v>16</v>
      </c>
      <c r="Q134">
        <v>91</v>
      </c>
      <c r="R134">
        <v>3</v>
      </c>
      <c r="S134" t="s">
        <v>251</v>
      </c>
    </row>
    <row r="135" spans="1:19" x14ac:dyDescent="0.25">
      <c r="A135">
        <v>220024</v>
      </c>
      <c r="B135" t="s">
        <v>346</v>
      </c>
      <c r="C135" t="s">
        <v>347</v>
      </c>
      <c r="D135" t="s">
        <v>348</v>
      </c>
      <c r="E135" t="s">
        <v>315</v>
      </c>
      <c r="F135">
        <v>1040</v>
      </c>
      <c r="G135" t="s">
        <v>1770</v>
      </c>
      <c r="H135" t="s">
        <v>349</v>
      </c>
      <c r="I135">
        <v>203</v>
      </c>
      <c r="J135">
        <v>22</v>
      </c>
      <c r="K135" s="185">
        <v>44013</v>
      </c>
      <c r="L135" s="185">
        <v>44196</v>
      </c>
      <c r="M135" t="s">
        <v>258</v>
      </c>
      <c r="N135">
        <v>74</v>
      </c>
      <c r="O135">
        <v>6</v>
      </c>
      <c r="P135">
        <v>20</v>
      </c>
      <c r="Q135">
        <v>89</v>
      </c>
      <c r="R135">
        <v>2</v>
      </c>
      <c r="S135" t="s">
        <v>259</v>
      </c>
    </row>
    <row r="136" spans="1:19" x14ac:dyDescent="0.25">
      <c r="A136">
        <v>220024</v>
      </c>
      <c r="B136" t="s">
        <v>346</v>
      </c>
      <c r="C136" t="s">
        <v>347</v>
      </c>
      <c r="D136" t="s">
        <v>348</v>
      </c>
      <c r="E136" t="s">
        <v>315</v>
      </c>
      <c r="F136">
        <v>1040</v>
      </c>
      <c r="G136" t="s">
        <v>1770</v>
      </c>
      <c r="H136" t="s">
        <v>349</v>
      </c>
      <c r="I136">
        <v>203</v>
      </c>
      <c r="J136">
        <v>22</v>
      </c>
      <c r="K136" s="185">
        <v>44013</v>
      </c>
      <c r="L136" s="185">
        <v>44196</v>
      </c>
      <c r="M136" t="s">
        <v>252</v>
      </c>
      <c r="N136">
        <v>59</v>
      </c>
      <c r="O136">
        <v>15</v>
      </c>
      <c r="P136">
        <v>26</v>
      </c>
      <c r="Q136">
        <v>80</v>
      </c>
      <c r="R136">
        <v>2</v>
      </c>
      <c r="S136" t="s">
        <v>253</v>
      </c>
    </row>
    <row r="137" spans="1:19" x14ac:dyDescent="0.25">
      <c r="A137">
        <v>220024</v>
      </c>
      <c r="B137" t="s">
        <v>346</v>
      </c>
      <c r="C137" t="s">
        <v>347</v>
      </c>
      <c r="D137" t="s">
        <v>348</v>
      </c>
      <c r="E137" t="s">
        <v>315</v>
      </c>
      <c r="F137">
        <v>1040</v>
      </c>
      <c r="G137" t="s">
        <v>1770</v>
      </c>
      <c r="H137" t="s">
        <v>349</v>
      </c>
      <c r="I137">
        <v>203</v>
      </c>
      <c r="J137">
        <v>22</v>
      </c>
      <c r="K137" s="185">
        <v>44013</v>
      </c>
      <c r="L137" s="185">
        <v>44196</v>
      </c>
      <c r="M137" t="s">
        <v>260</v>
      </c>
      <c r="N137">
        <v>62</v>
      </c>
      <c r="O137">
        <v>23</v>
      </c>
      <c r="P137">
        <v>15</v>
      </c>
      <c r="Q137">
        <v>75</v>
      </c>
      <c r="R137">
        <v>3</v>
      </c>
      <c r="S137" t="s">
        <v>261</v>
      </c>
    </row>
    <row r="138" spans="1:19" x14ac:dyDescent="0.25">
      <c r="A138">
        <v>220024</v>
      </c>
      <c r="B138" t="s">
        <v>346</v>
      </c>
      <c r="C138" t="s">
        <v>347</v>
      </c>
      <c r="D138" t="s">
        <v>348</v>
      </c>
      <c r="E138" t="s">
        <v>315</v>
      </c>
      <c r="F138">
        <v>1040</v>
      </c>
      <c r="G138" t="s">
        <v>1770</v>
      </c>
      <c r="H138" t="s">
        <v>349</v>
      </c>
      <c r="I138">
        <v>203</v>
      </c>
      <c r="J138">
        <v>22</v>
      </c>
      <c r="K138" s="185">
        <v>44013</v>
      </c>
      <c r="L138" s="185">
        <v>44196</v>
      </c>
      <c r="M138" t="s">
        <v>265</v>
      </c>
      <c r="N138">
        <v>80</v>
      </c>
      <c r="O138">
        <v>20</v>
      </c>
      <c r="Q138">
        <v>80</v>
      </c>
      <c r="R138">
        <v>1</v>
      </c>
      <c r="S138" t="s">
        <v>266</v>
      </c>
    </row>
    <row r="139" spans="1:19" x14ac:dyDescent="0.25">
      <c r="A139">
        <v>220024</v>
      </c>
      <c r="B139" t="s">
        <v>346</v>
      </c>
      <c r="C139" t="s">
        <v>347</v>
      </c>
      <c r="D139" t="s">
        <v>348</v>
      </c>
      <c r="E139" t="s">
        <v>315</v>
      </c>
      <c r="F139">
        <v>1040</v>
      </c>
      <c r="G139" t="s">
        <v>1770</v>
      </c>
      <c r="H139" t="s">
        <v>349</v>
      </c>
      <c r="I139">
        <v>203</v>
      </c>
      <c r="J139">
        <v>22</v>
      </c>
      <c r="K139" s="185">
        <v>44013</v>
      </c>
      <c r="L139" s="185">
        <v>44196</v>
      </c>
      <c r="M139" t="s">
        <v>262</v>
      </c>
      <c r="N139">
        <v>48</v>
      </c>
      <c r="O139">
        <v>7</v>
      </c>
      <c r="P139">
        <v>45</v>
      </c>
      <c r="Q139">
        <v>80</v>
      </c>
      <c r="R139">
        <v>2</v>
      </c>
      <c r="S139" t="s">
        <v>263</v>
      </c>
    </row>
    <row r="140" spans="1:19" x14ac:dyDescent="0.25">
      <c r="A140">
        <v>220024</v>
      </c>
      <c r="B140" t="s">
        <v>346</v>
      </c>
      <c r="C140" t="s">
        <v>347</v>
      </c>
      <c r="D140" t="s">
        <v>348</v>
      </c>
      <c r="E140" t="s">
        <v>315</v>
      </c>
      <c r="F140">
        <v>1040</v>
      </c>
      <c r="G140" t="s">
        <v>1770</v>
      </c>
      <c r="H140" t="s">
        <v>349</v>
      </c>
      <c r="I140">
        <v>203</v>
      </c>
      <c r="J140">
        <v>22</v>
      </c>
      <c r="K140" s="185">
        <v>44013</v>
      </c>
      <c r="L140" s="185">
        <v>44196</v>
      </c>
      <c r="M140" t="s">
        <v>248</v>
      </c>
      <c r="N140">
        <v>72</v>
      </c>
      <c r="O140">
        <v>10</v>
      </c>
      <c r="P140">
        <v>18</v>
      </c>
      <c r="Q140">
        <v>86</v>
      </c>
      <c r="R140">
        <v>3</v>
      </c>
      <c r="S140" t="s">
        <v>249</v>
      </c>
    </row>
    <row r="141" spans="1:19" x14ac:dyDescent="0.25">
      <c r="A141">
        <v>220024</v>
      </c>
      <c r="B141" t="s">
        <v>346</v>
      </c>
      <c r="C141" t="s">
        <v>347</v>
      </c>
      <c r="D141" t="s">
        <v>348</v>
      </c>
      <c r="E141" t="s">
        <v>315</v>
      </c>
      <c r="F141">
        <v>1040</v>
      </c>
      <c r="G141" t="s">
        <v>1770</v>
      </c>
      <c r="H141" t="s">
        <v>349</v>
      </c>
      <c r="I141">
        <v>203</v>
      </c>
      <c r="J141">
        <v>22</v>
      </c>
      <c r="K141" s="185">
        <v>44013</v>
      </c>
      <c r="L141" s="185">
        <v>44196</v>
      </c>
      <c r="M141" t="s">
        <v>246</v>
      </c>
      <c r="N141">
        <v>54</v>
      </c>
      <c r="O141">
        <v>17</v>
      </c>
      <c r="P141">
        <v>29</v>
      </c>
      <c r="Q141">
        <v>78</v>
      </c>
      <c r="R141">
        <v>2</v>
      </c>
      <c r="S141" t="s">
        <v>247</v>
      </c>
    </row>
    <row r="142" spans="1:19" x14ac:dyDescent="0.25">
      <c r="A142">
        <v>220024</v>
      </c>
      <c r="B142" t="s">
        <v>346</v>
      </c>
      <c r="C142" t="s">
        <v>347</v>
      </c>
      <c r="D142" t="s">
        <v>348</v>
      </c>
      <c r="E142" t="s">
        <v>315</v>
      </c>
      <c r="F142">
        <v>1040</v>
      </c>
      <c r="G142" t="s">
        <v>1770</v>
      </c>
      <c r="H142" t="s">
        <v>349</v>
      </c>
      <c r="I142">
        <v>203</v>
      </c>
      <c r="J142">
        <v>22</v>
      </c>
      <c r="K142" s="185">
        <v>44013</v>
      </c>
      <c r="L142" s="185">
        <v>44196</v>
      </c>
      <c r="M142" t="s">
        <v>254</v>
      </c>
      <c r="N142">
        <v>71</v>
      </c>
      <c r="O142">
        <v>9</v>
      </c>
      <c r="P142">
        <v>20</v>
      </c>
      <c r="Q142">
        <v>88</v>
      </c>
      <c r="R142">
        <v>3</v>
      </c>
      <c r="S142" t="s">
        <v>255</v>
      </c>
    </row>
    <row r="143" spans="1:19" x14ac:dyDescent="0.25">
      <c r="A143">
        <v>220024</v>
      </c>
      <c r="B143" t="s">
        <v>346</v>
      </c>
      <c r="C143" t="s">
        <v>347</v>
      </c>
      <c r="D143" t="s">
        <v>348</v>
      </c>
      <c r="E143" t="s">
        <v>315</v>
      </c>
      <c r="F143">
        <v>1040</v>
      </c>
      <c r="G143" t="s">
        <v>1770</v>
      </c>
      <c r="H143" t="s">
        <v>349</v>
      </c>
      <c r="I143">
        <v>203</v>
      </c>
      <c r="J143">
        <v>22</v>
      </c>
      <c r="K143" s="185">
        <v>44013</v>
      </c>
      <c r="L143" s="185">
        <v>44196</v>
      </c>
      <c r="M143" t="s">
        <v>256</v>
      </c>
      <c r="N143">
        <v>68</v>
      </c>
      <c r="O143">
        <v>4</v>
      </c>
      <c r="P143">
        <v>28</v>
      </c>
      <c r="Q143">
        <v>88</v>
      </c>
      <c r="R143">
        <v>4</v>
      </c>
      <c r="S143" t="s">
        <v>274</v>
      </c>
    </row>
    <row r="144" spans="1:19" x14ac:dyDescent="0.25">
      <c r="A144">
        <v>220024</v>
      </c>
      <c r="B144" t="s">
        <v>346</v>
      </c>
      <c r="C144" t="s">
        <v>347</v>
      </c>
      <c r="D144" t="s">
        <v>348</v>
      </c>
      <c r="E144" t="s">
        <v>315</v>
      </c>
      <c r="F144">
        <v>1040</v>
      </c>
      <c r="G144" t="s">
        <v>1770</v>
      </c>
      <c r="H144" t="s">
        <v>349</v>
      </c>
      <c r="I144">
        <v>203</v>
      </c>
      <c r="J144">
        <v>22</v>
      </c>
      <c r="K144" s="185">
        <v>44013</v>
      </c>
      <c r="L144" s="185">
        <v>44196</v>
      </c>
      <c r="M144" t="s">
        <v>264</v>
      </c>
      <c r="R144">
        <v>2</v>
      </c>
      <c r="S144" t="s">
        <v>317</v>
      </c>
    </row>
    <row r="145" spans="1:19" x14ac:dyDescent="0.25">
      <c r="A145">
        <v>220029</v>
      </c>
      <c r="B145" t="s">
        <v>353</v>
      </c>
      <c r="C145" t="s">
        <v>354</v>
      </c>
      <c r="D145" t="s">
        <v>355</v>
      </c>
      <c r="E145" t="s">
        <v>315</v>
      </c>
      <c r="F145">
        <v>1950</v>
      </c>
      <c r="G145" t="s">
        <v>1768</v>
      </c>
      <c r="H145" t="s">
        <v>356</v>
      </c>
      <c r="I145">
        <v>426</v>
      </c>
      <c r="J145">
        <v>28</v>
      </c>
      <c r="K145" s="185">
        <v>44013</v>
      </c>
      <c r="L145" s="185">
        <v>44196</v>
      </c>
      <c r="M145" t="s">
        <v>250</v>
      </c>
      <c r="N145">
        <v>84</v>
      </c>
      <c r="O145">
        <v>3</v>
      </c>
      <c r="P145">
        <v>13</v>
      </c>
      <c r="Q145">
        <v>94</v>
      </c>
      <c r="R145">
        <v>4</v>
      </c>
      <c r="S145" t="s">
        <v>251</v>
      </c>
    </row>
    <row r="146" spans="1:19" x14ac:dyDescent="0.25">
      <c r="A146">
        <v>220029</v>
      </c>
      <c r="B146" t="s">
        <v>353</v>
      </c>
      <c r="C146" t="s">
        <v>354</v>
      </c>
      <c r="D146" t="s">
        <v>355</v>
      </c>
      <c r="E146" t="s">
        <v>315</v>
      </c>
      <c r="F146">
        <v>1950</v>
      </c>
      <c r="G146" t="s">
        <v>1768</v>
      </c>
      <c r="H146" t="s">
        <v>356</v>
      </c>
      <c r="I146">
        <v>426</v>
      </c>
      <c r="J146">
        <v>28</v>
      </c>
      <c r="K146" s="185">
        <v>44013</v>
      </c>
      <c r="L146" s="185">
        <v>44196</v>
      </c>
      <c r="M146" t="s">
        <v>258</v>
      </c>
      <c r="N146">
        <v>80</v>
      </c>
      <c r="O146">
        <v>4</v>
      </c>
      <c r="P146">
        <v>16</v>
      </c>
      <c r="Q146">
        <v>92</v>
      </c>
      <c r="R146">
        <v>4</v>
      </c>
      <c r="S146" t="s">
        <v>259</v>
      </c>
    </row>
    <row r="147" spans="1:19" x14ac:dyDescent="0.25">
      <c r="A147">
        <v>220029</v>
      </c>
      <c r="B147" t="s">
        <v>353</v>
      </c>
      <c r="C147" t="s">
        <v>354</v>
      </c>
      <c r="D147" t="s">
        <v>355</v>
      </c>
      <c r="E147" t="s">
        <v>315</v>
      </c>
      <c r="F147">
        <v>1950</v>
      </c>
      <c r="G147" t="s">
        <v>1768</v>
      </c>
      <c r="H147" t="s">
        <v>356</v>
      </c>
      <c r="I147">
        <v>426</v>
      </c>
      <c r="J147">
        <v>28</v>
      </c>
      <c r="K147" s="185">
        <v>44013</v>
      </c>
      <c r="L147" s="185">
        <v>44196</v>
      </c>
      <c r="M147" t="s">
        <v>252</v>
      </c>
      <c r="N147">
        <v>70</v>
      </c>
      <c r="O147">
        <v>7</v>
      </c>
      <c r="P147">
        <v>23</v>
      </c>
      <c r="Q147">
        <v>87</v>
      </c>
      <c r="R147">
        <v>4</v>
      </c>
      <c r="S147" t="s">
        <v>253</v>
      </c>
    </row>
    <row r="148" spans="1:19" x14ac:dyDescent="0.25">
      <c r="A148">
        <v>220029</v>
      </c>
      <c r="B148" t="s">
        <v>353</v>
      </c>
      <c r="C148" t="s">
        <v>354</v>
      </c>
      <c r="D148" t="s">
        <v>355</v>
      </c>
      <c r="E148" t="s">
        <v>315</v>
      </c>
      <c r="F148">
        <v>1950</v>
      </c>
      <c r="G148" t="s">
        <v>1768</v>
      </c>
      <c r="H148" t="s">
        <v>356</v>
      </c>
      <c r="I148">
        <v>426</v>
      </c>
      <c r="J148">
        <v>28</v>
      </c>
      <c r="K148" s="185">
        <v>44013</v>
      </c>
      <c r="L148" s="185">
        <v>44196</v>
      </c>
      <c r="M148" t="s">
        <v>260</v>
      </c>
      <c r="N148">
        <v>66</v>
      </c>
      <c r="O148">
        <v>17</v>
      </c>
      <c r="P148">
        <v>17</v>
      </c>
      <c r="Q148">
        <v>80</v>
      </c>
      <c r="R148">
        <v>4</v>
      </c>
      <c r="S148" t="s">
        <v>261</v>
      </c>
    </row>
    <row r="149" spans="1:19" x14ac:dyDescent="0.25">
      <c r="A149">
        <v>220029</v>
      </c>
      <c r="B149" t="s">
        <v>353</v>
      </c>
      <c r="C149" t="s">
        <v>354</v>
      </c>
      <c r="D149" t="s">
        <v>355</v>
      </c>
      <c r="E149" t="s">
        <v>315</v>
      </c>
      <c r="F149">
        <v>1950</v>
      </c>
      <c r="G149" t="s">
        <v>1768</v>
      </c>
      <c r="H149" t="s">
        <v>356</v>
      </c>
      <c r="I149">
        <v>426</v>
      </c>
      <c r="J149">
        <v>28</v>
      </c>
      <c r="K149" s="185">
        <v>44013</v>
      </c>
      <c r="L149" s="185">
        <v>44196</v>
      </c>
      <c r="M149" t="s">
        <v>265</v>
      </c>
      <c r="N149">
        <v>91</v>
      </c>
      <c r="O149">
        <v>9</v>
      </c>
      <c r="Q149">
        <v>91</v>
      </c>
      <c r="R149">
        <v>4</v>
      </c>
      <c r="S149" t="s">
        <v>266</v>
      </c>
    </row>
    <row r="150" spans="1:19" x14ac:dyDescent="0.25">
      <c r="A150">
        <v>220029</v>
      </c>
      <c r="B150" t="s">
        <v>353</v>
      </c>
      <c r="C150" t="s">
        <v>354</v>
      </c>
      <c r="D150" t="s">
        <v>355</v>
      </c>
      <c r="E150" t="s">
        <v>315</v>
      </c>
      <c r="F150">
        <v>1950</v>
      </c>
      <c r="G150" t="s">
        <v>1768</v>
      </c>
      <c r="H150" t="s">
        <v>356</v>
      </c>
      <c r="I150">
        <v>426</v>
      </c>
      <c r="J150">
        <v>28</v>
      </c>
      <c r="K150" s="185">
        <v>44013</v>
      </c>
      <c r="L150" s="185">
        <v>44196</v>
      </c>
      <c r="M150" t="s">
        <v>262</v>
      </c>
      <c r="N150">
        <v>58</v>
      </c>
      <c r="O150">
        <v>4</v>
      </c>
      <c r="P150">
        <v>38</v>
      </c>
      <c r="Q150">
        <v>84</v>
      </c>
      <c r="R150">
        <v>4</v>
      </c>
      <c r="S150" t="s">
        <v>263</v>
      </c>
    </row>
    <row r="151" spans="1:19" x14ac:dyDescent="0.25">
      <c r="A151">
        <v>220029</v>
      </c>
      <c r="B151" t="s">
        <v>353</v>
      </c>
      <c r="C151" t="s">
        <v>354</v>
      </c>
      <c r="D151" t="s">
        <v>355</v>
      </c>
      <c r="E151" t="s">
        <v>315</v>
      </c>
      <c r="F151">
        <v>1950</v>
      </c>
      <c r="G151" t="s">
        <v>1768</v>
      </c>
      <c r="H151" t="s">
        <v>356</v>
      </c>
      <c r="I151">
        <v>426</v>
      </c>
      <c r="J151">
        <v>28</v>
      </c>
      <c r="K151" s="185">
        <v>44013</v>
      </c>
      <c r="L151" s="185">
        <v>44196</v>
      </c>
      <c r="M151" t="s">
        <v>248</v>
      </c>
      <c r="N151">
        <v>74</v>
      </c>
      <c r="O151">
        <v>9</v>
      </c>
      <c r="P151">
        <v>17</v>
      </c>
      <c r="Q151">
        <v>88</v>
      </c>
      <c r="R151">
        <v>4</v>
      </c>
      <c r="S151" t="s">
        <v>249</v>
      </c>
    </row>
    <row r="152" spans="1:19" x14ac:dyDescent="0.25">
      <c r="A152">
        <v>220029</v>
      </c>
      <c r="B152" t="s">
        <v>353</v>
      </c>
      <c r="C152" t="s">
        <v>354</v>
      </c>
      <c r="D152" t="s">
        <v>355</v>
      </c>
      <c r="E152" t="s">
        <v>315</v>
      </c>
      <c r="F152">
        <v>1950</v>
      </c>
      <c r="G152" t="s">
        <v>1768</v>
      </c>
      <c r="H152" t="s">
        <v>356</v>
      </c>
      <c r="I152">
        <v>426</v>
      </c>
      <c r="J152">
        <v>28</v>
      </c>
      <c r="K152" s="185">
        <v>44013</v>
      </c>
      <c r="L152" s="185">
        <v>44196</v>
      </c>
      <c r="M152" t="s">
        <v>246</v>
      </c>
      <c r="N152">
        <v>61</v>
      </c>
      <c r="O152">
        <v>11</v>
      </c>
      <c r="P152">
        <v>28</v>
      </c>
      <c r="Q152">
        <v>83</v>
      </c>
      <c r="R152">
        <v>3</v>
      </c>
      <c r="S152" t="s">
        <v>247</v>
      </c>
    </row>
    <row r="153" spans="1:19" x14ac:dyDescent="0.25">
      <c r="A153">
        <v>220029</v>
      </c>
      <c r="B153" t="s">
        <v>353</v>
      </c>
      <c r="C153" t="s">
        <v>354</v>
      </c>
      <c r="D153" t="s">
        <v>355</v>
      </c>
      <c r="E153" t="s">
        <v>315</v>
      </c>
      <c r="F153">
        <v>1950</v>
      </c>
      <c r="G153" t="s">
        <v>1768</v>
      </c>
      <c r="H153" t="s">
        <v>356</v>
      </c>
      <c r="I153">
        <v>426</v>
      </c>
      <c r="J153">
        <v>28</v>
      </c>
      <c r="K153" s="185">
        <v>44013</v>
      </c>
      <c r="L153" s="185">
        <v>44196</v>
      </c>
      <c r="M153" t="s">
        <v>254</v>
      </c>
      <c r="N153">
        <v>75</v>
      </c>
      <c r="O153">
        <v>7</v>
      </c>
      <c r="P153">
        <v>18</v>
      </c>
      <c r="Q153">
        <v>89</v>
      </c>
      <c r="R153">
        <v>4</v>
      </c>
      <c r="S153" t="s">
        <v>255</v>
      </c>
    </row>
    <row r="154" spans="1:19" x14ac:dyDescent="0.25">
      <c r="A154">
        <v>220029</v>
      </c>
      <c r="B154" t="s">
        <v>353</v>
      </c>
      <c r="C154" t="s">
        <v>354</v>
      </c>
      <c r="D154" t="s">
        <v>355</v>
      </c>
      <c r="E154" t="s">
        <v>315</v>
      </c>
      <c r="F154">
        <v>1950</v>
      </c>
      <c r="G154" t="s">
        <v>1768</v>
      </c>
      <c r="H154" t="s">
        <v>356</v>
      </c>
      <c r="I154">
        <v>426</v>
      </c>
      <c r="J154">
        <v>28</v>
      </c>
      <c r="K154" s="185">
        <v>44013</v>
      </c>
      <c r="L154" s="185">
        <v>44196</v>
      </c>
      <c r="M154" t="s">
        <v>256</v>
      </c>
      <c r="N154">
        <v>74</v>
      </c>
      <c r="O154">
        <v>5</v>
      </c>
      <c r="P154">
        <v>21</v>
      </c>
      <c r="Q154">
        <v>89</v>
      </c>
      <c r="R154">
        <v>4</v>
      </c>
      <c r="S154" t="s">
        <v>274</v>
      </c>
    </row>
    <row r="155" spans="1:19" x14ac:dyDescent="0.25">
      <c r="A155">
        <v>220029</v>
      </c>
      <c r="B155" t="s">
        <v>353</v>
      </c>
      <c r="C155" t="s">
        <v>354</v>
      </c>
      <c r="D155" t="s">
        <v>355</v>
      </c>
      <c r="E155" t="s">
        <v>315</v>
      </c>
      <c r="F155">
        <v>1950</v>
      </c>
      <c r="G155" t="s">
        <v>1768</v>
      </c>
      <c r="H155" t="s">
        <v>356</v>
      </c>
      <c r="I155">
        <v>426</v>
      </c>
      <c r="J155">
        <v>28</v>
      </c>
      <c r="K155" s="185">
        <v>44013</v>
      </c>
      <c r="L155" s="185">
        <v>44196</v>
      </c>
      <c r="M155" t="s">
        <v>264</v>
      </c>
      <c r="R155">
        <v>4</v>
      </c>
      <c r="S155" t="s">
        <v>317</v>
      </c>
    </row>
    <row r="156" spans="1:19" x14ac:dyDescent="0.25">
      <c r="A156">
        <v>220030</v>
      </c>
      <c r="B156" t="s">
        <v>361</v>
      </c>
      <c r="C156" t="s">
        <v>362</v>
      </c>
      <c r="D156" t="s">
        <v>363</v>
      </c>
      <c r="E156" t="s">
        <v>315</v>
      </c>
      <c r="F156">
        <v>1069</v>
      </c>
      <c r="G156" t="s">
        <v>1770</v>
      </c>
      <c r="H156" t="s">
        <v>364</v>
      </c>
      <c r="I156">
        <v>284</v>
      </c>
      <c r="J156">
        <v>27</v>
      </c>
      <c r="K156" s="185">
        <v>44013</v>
      </c>
      <c r="L156" s="185">
        <v>44196</v>
      </c>
      <c r="M156" t="s">
        <v>250</v>
      </c>
      <c r="N156">
        <v>77</v>
      </c>
      <c r="O156">
        <v>5</v>
      </c>
      <c r="P156">
        <v>18</v>
      </c>
      <c r="Q156">
        <v>91</v>
      </c>
      <c r="R156">
        <v>3</v>
      </c>
      <c r="S156" t="s">
        <v>251</v>
      </c>
    </row>
    <row r="157" spans="1:19" x14ac:dyDescent="0.25">
      <c r="A157">
        <v>220030</v>
      </c>
      <c r="B157" t="s">
        <v>361</v>
      </c>
      <c r="C157" t="s">
        <v>362</v>
      </c>
      <c r="D157" t="s">
        <v>363</v>
      </c>
      <c r="E157" t="s">
        <v>315</v>
      </c>
      <c r="F157">
        <v>1069</v>
      </c>
      <c r="G157" t="s">
        <v>1770</v>
      </c>
      <c r="H157" t="s">
        <v>364</v>
      </c>
      <c r="I157">
        <v>284</v>
      </c>
      <c r="J157">
        <v>27</v>
      </c>
      <c r="K157" s="185">
        <v>44013</v>
      </c>
      <c r="L157" s="185">
        <v>44196</v>
      </c>
      <c r="M157" t="s">
        <v>258</v>
      </c>
      <c r="N157">
        <v>77</v>
      </c>
      <c r="O157">
        <v>6</v>
      </c>
      <c r="P157">
        <v>17</v>
      </c>
      <c r="Q157">
        <v>90</v>
      </c>
      <c r="R157">
        <v>3</v>
      </c>
      <c r="S157" t="s">
        <v>259</v>
      </c>
    </row>
    <row r="158" spans="1:19" x14ac:dyDescent="0.25">
      <c r="A158">
        <v>220030</v>
      </c>
      <c r="B158" t="s">
        <v>361</v>
      </c>
      <c r="C158" t="s">
        <v>362</v>
      </c>
      <c r="D158" t="s">
        <v>363</v>
      </c>
      <c r="E158" t="s">
        <v>315</v>
      </c>
      <c r="F158">
        <v>1069</v>
      </c>
      <c r="G158" t="s">
        <v>1770</v>
      </c>
      <c r="H158" t="s">
        <v>364</v>
      </c>
      <c r="I158">
        <v>284</v>
      </c>
      <c r="J158">
        <v>27</v>
      </c>
      <c r="K158" s="185">
        <v>44013</v>
      </c>
      <c r="L158" s="185">
        <v>44196</v>
      </c>
      <c r="M158" t="s">
        <v>252</v>
      </c>
      <c r="N158">
        <v>58</v>
      </c>
      <c r="O158">
        <v>13</v>
      </c>
      <c r="P158">
        <v>29</v>
      </c>
      <c r="Q158">
        <v>81</v>
      </c>
      <c r="R158">
        <v>3</v>
      </c>
      <c r="S158" t="s">
        <v>253</v>
      </c>
    </row>
    <row r="159" spans="1:19" x14ac:dyDescent="0.25">
      <c r="A159">
        <v>220030</v>
      </c>
      <c r="B159" t="s">
        <v>361</v>
      </c>
      <c r="C159" t="s">
        <v>362</v>
      </c>
      <c r="D159" t="s">
        <v>363</v>
      </c>
      <c r="E159" t="s">
        <v>315</v>
      </c>
      <c r="F159">
        <v>1069</v>
      </c>
      <c r="G159" t="s">
        <v>1770</v>
      </c>
      <c r="H159" t="s">
        <v>364</v>
      </c>
      <c r="I159">
        <v>284</v>
      </c>
      <c r="J159">
        <v>27</v>
      </c>
      <c r="K159" s="185">
        <v>44013</v>
      </c>
      <c r="L159" s="185">
        <v>44196</v>
      </c>
      <c r="M159" t="s">
        <v>260</v>
      </c>
      <c r="N159">
        <v>60</v>
      </c>
      <c r="O159">
        <v>19</v>
      </c>
      <c r="P159">
        <v>21</v>
      </c>
      <c r="Q159">
        <v>77</v>
      </c>
      <c r="R159">
        <v>3</v>
      </c>
      <c r="S159" t="s">
        <v>261</v>
      </c>
    </row>
    <row r="160" spans="1:19" x14ac:dyDescent="0.25">
      <c r="A160">
        <v>220030</v>
      </c>
      <c r="B160" t="s">
        <v>361</v>
      </c>
      <c r="C160" t="s">
        <v>362</v>
      </c>
      <c r="D160" t="s">
        <v>363</v>
      </c>
      <c r="E160" t="s">
        <v>315</v>
      </c>
      <c r="F160">
        <v>1069</v>
      </c>
      <c r="G160" t="s">
        <v>1770</v>
      </c>
      <c r="H160" t="s">
        <v>364</v>
      </c>
      <c r="I160">
        <v>284</v>
      </c>
      <c r="J160">
        <v>27</v>
      </c>
      <c r="K160" s="185">
        <v>44013</v>
      </c>
      <c r="L160" s="185">
        <v>44196</v>
      </c>
      <c r="M160" t="s">
        <v>265</v>
      </c>
      <c r="N160">
        <v>85</v>
      </c>
      <c r="O160">
        <v>15</v>
      </c>
      <c r="Q160">
        <v>85</v>
      </c>
      <c r="R160">
        <v>3</v>
      </c>
      <c r="S160" t="s">
        <v>266</v>
      </c>
    </row>
    <row r="161" spans="1:19" x14ac:dyDescent="0.25">
      <c r="A161">
        <v>220030</v>
      </c>
      <c r="B161" t="s">
        <v>361</v>
      </c>
      <c r="C161" t="s">
        <v>362</v>
      </c>
      <c r="D161" t="s">
        <v>363</v>
      </c>
      <c r="E161" t="s">
        <v>315</v>
      </c>
      <c r="F161">
        <v>1069</v>
      </c>
      <c r="G161" t="s">
        <v>1770</v>
      </c>
      <c r="H161" t="s">
        <v>364</v>
      </c>
      <c r="I161">
        <v>284</v>
      </c>
      <c r="J161">
        <v>27</v>
      </c>
      <c r="K161" s="185">
        <v>44013</v>
      </c>
      <c r="L161" s="185">
        <v>44196</v>
      </c>
      <c r="M161" t="s">
        <v>262</v>
      </c>
      <c r="N161">
        <v>44</v>
      </c>
      <c r="O161">
        <v>5</v>
      </c>
      <c r="P161">
        <v>51</v>
      </c>
      <c r="Q161">
        <v>79</v>
      </c>
      <c r="R161">
        <v>2</v>
      </c>
      <c r="S161" t="s">
        <v>263</v>
      </c>
    </row>
    <row r="162" spans="1:19" x14ac:dyDescent="0.25">
      <c r="A162">
        <v>220030</v>
      </c>
      <c r="B162" t="s">
        <v>361</v>
      </c>
      <c r="C162" t="s">
        <v>362</v>
      </c>
      <c r="D162" t="s">
        <v>363</v>
      </c>
      <c r="E162" t="s">
        <v>315</v>
      </c>
      <c r="F162">
        <v>1069</v>
      </c>
      <c r="G162" t="s">
        <v>1770</v>
      </c>
      <c r="H162" t="s">
        <v>364</v>
      </c>
      <c r="I162">
        <v>284</v>
      </c>
      <c r="J162">
        <v>27</v>
      </c>
      <c r="K162" s="185">
        <v>44013</v>
      </c>
      <c r="L162" s="185">
        <v>44196</v>
      </c>
      <c r="M162" t="s">
        <v>248</v>
      </c>
      <c r="N162">
        <v>61</v>
      </c>
      <c r="O162">
        <v>14</v>
      </c>
      <c r="P162">
        <v>25</v>
      </c>
      <c r="Q162">
        <v>81</v>
      </c>
      <c r="R162">
        <v>2</v>
      </c>
      <c r="S162" t="s">
        <v>249</v>
      </c>
    </row>
    <row r="163" spans="1:19" x14ac:dyDescent="0.25">
      <c r="A163">
        <v>220030</v>
      </c>
      <c r="B163" t="s">
        <v>361</v>
      </c>
      <c r="C163" t="s">
        <v>362</v>
      </c>
      <c r="D163" t="s">
        <v>363</v>
      </c>
      <c r="E163" t="s">
        <v>315</v>
      </c>
      <c r="F163">
        <v>1069</v>
      </c>
      <c r="G163" t="s">
        <v>1770</v>
      </c>
      <c r="H163" t="s">
        <v>364</v>
      </c>
      <c r="I163">
        <v>284</v>
      </c>
      <c r="J163">
        <v>27</v>
      </c>
      <c r="K163" s="185">
        <v>44013</v>
      </c>
      <c r="L163" s="185">
        <v>44196</v>
      </c>
      <c r="M163" t="s">
        <v>246</v>
      </c>
      <c r="N163">
        <v>40</v>
      </c>
      <c r="O163">
        <v>17</v>
      </c>
      <c r="P163">
        <v>43</v>
      </c>
      <c r="Q163">
        <v>72</v>
      </c>
      <c r="R163">
        <v>1</v>
      </c>
      <c r="S163" t="s">
        <v>247</v>
      </c>
    </row>
    <row r="164" spans="1:19" x14ac:dyDescent="0.25">
      <c r="A164">
        <v>220030</v>
      </c>
      <c r="B164" t="s">
        <v>361</v>
      </c>
      <c r="C164" t="s">
        <v>362</v>
      </c>
      <c r="D164" t="s">
        <v>363</v>
      </c>
      <c r="E164" t="s">
        <v>315</v>
      </c>
      <c r="F164">
        <v>1069</v>
      </c>
      <c r="G164" t="s">
        <v>1770</v>
      </c>
      <c r="H164" t="s">
        <v>364</v>
      </c>
      <c r="I164">
        <v>284</v>
      </c>
      <c r="J164">
        <v>27</v>
      </c>
      <c r="K164" s="185">
        <v>44013</v>
      </c>
      <c r="L164" s="185">
        <v>44196</v>
      </c>
      <c r="M164" t="s">
        <v>254</v>
      </c>
      <c r="N164">
        <v>66</v>
      </c>
      <c r="O164">
        <v>8</v>
      </c>
      <c r="P164">
        <v>26</v>
      </c>
      <c r="Q164">
        <v>87</v>
      </c>
      <c r="R164">
        <v>3</v>
      </c>
      <c r="S164" t="s">
        <v>255</v>
      </c>
    </row>
    <row r="165" spans="1:19" x14ac:dyDescent="0.25">
      <c r="A165">
        <v>220030</v>
      </c>
      <c r="B165" t="s">
        <v>361</v>
      </c>
      <c r="C165" t="s">
        <v>362</v>
      </c>
      <c r="D165" t="s">
        <v>363</v>
      </c>
      <c r="E165" t="s">
        <v>315</v>
      </c>
      <c r="F165">
        <v>1069</v>
      </c>
      <c r="G165" t="s">
        <v>1770</v>
      </c>
      <c r="H165" t="s">
        <v>364</v>
      </c>
      <c r="I165">
        <v>284</v>
      </c>
      <c r="J165">
        <v>27</v>
      </c>
      <c r="K165" s="185">
        <v>44013</v>
      </c>
      <c r="L165" s="185">
        <v>44196</v>
      </c>
      <c r="M165" t="s">
        <v>256</v>
      </c>
      <c r="N165">
        <v>66</v>
      </c>
      <c r="O165">
        <v>5</v>
      </c>
      <c r="P165">
        <v>29</v>
      </c>
      <c r="Q165">
        <v>86</v>
      </c>
      <c r="R165">
        <v>3</v>
      </c>
      <c r="S165" t="s">
        <v>274</v>
      </c>
    </row>
    <row r="166" spans="1:19" x14ac:dyDescent="0.25">
      <c r="A166">
        <v>220030</v>
      </c>
      <c r="B166" t="s">
        <v>361</v>
      </c>
      <c r="C166" t="s">
        <v>362</v>
      </c>
      <c r="D166" t="s">
        <v>363</v>
      </c>
      <c r="E166" t="s">
        <v>315</v>
      </c>
      <c r="F166">
        <v>1069</v>
      </c>
      <c r="G166" t="s">
        <v>1770</v>
      </c>
      <c r="H166" t="s">
        <v>364</v>
      </c>
      <c r="I166">
        <v>284</v>
      </c>
      <c r="J166">
        <v>27</v>
      </c>
      <c r="K166" s="185">
        <v>44013</v>
      </c>
      <c r="L166" s="185">
        <v>44196</v>
      </c>
      <c r="M166" t="s">
        <v>264</v>
      </c>
      <c r="R166">
        <v>3</v>
      </c>
      <c r="S166" t="s">
        <v>317</v>
      </c>
    </row>
    <row r="167" spans="1:19" x14ac:dyDescent="0.25">
      <c r="A167">
        <v>220031</v>
      </c>
      <c r="B167" t="s">
        <v>318</v>
      </c>
      <c r="C167" t="s">
        <v>319</v>
      </c>
      <c r="D167" t="s">
        <v>320</v>
      </c>
      <c r="E167" t="s">
        <v>315</v>
      </c>
      <c r="F167">
        <v>2118</v>
      </c>
      <c r="G167" t="s">
        <v>1774</v>
      </c>
      <c r="H167" t="s">
        <v>321</v>
      </c>
      <c r="I167">
        <v>890</v>
      </c>
      <c r="J167">
        <v>12</v>
      </c>
      <c r="K167" s="185">
        <v>44013</v>
      </c>
      <c r="L167" s="185">
        <v>44196</v>
      </c>
      <c r="M167" t="s">
        <v>250</v>
      </c>
      <c r="N167">
        <v>77</v>
      </c>
      <c r="O167">
        <v>5</v>
      </c>
      <c r="P167">
        <v>18</v>
      </c>
      <c r="Q167">
        <v>90</v>
      </c>
      <c r="R167">
        <v>3</v>
      </c>
      <c r="S167" t="s">
        <v>251</v>
      </c>
    </row>
    <row r="168" spans="1:19" x14ac:dyDescent="0.25">
      <c r="A168">
        <v>220031</v>
      </c>
      <c r="B168" t="s">
        <v>318</v>
      </c>
      <c r="C168" t="s">
        <v>319</v>
      </c>
      <c r="D168" t="s">
        <v>320</v>
      </c>
      <c r="E168" t="s">
        <v>315</v>
      </c>
      <c r="F168">
        <v>2118</v>
      </c>
      <c r="G168" t="s">
        <v>1774</v>
      </c>
      <c r="H168" t="s">
        <v>321</v>
      </c>
      <c r="I168">
        <v>890</v>
      </c>
      <c r="J168">
        <v>12</v>
      </c>
      <c r="K168" s="185">
        <v>44013</v>
      </c>
      <c r="L168" s="185">
        <v>44196</v>
      </c>
      <c r="M168" t="s">
        <v>258</v>
      </c>
      <c r="N168">
        <v>81</v>
      </c>
      <c r="O168">
        <v>4</v>
      </c>
      <c r="P168">
        <v>15</v>
      </c>
      <c r="Q168">
        <v>92</v>
      </c>
      <c r="R168">
        <v>4</v>
      </c>
      <c r="S168" t="s">
        <v>259</v>
      </c>
    </row>
    <row r="169" spans="1:19" x14ac:dyDescent="0.25">
      <c r="A169">
        <v>220031</v>
      </c>
      <c r="B169" t="s">
        <v>318</v>
      </c>
      <c r="C169" t="s">
        <v>319</v>
      </c>
      <c r="D169" t="s">
        <v>320</v>
      </c>
      <c r="E169" t="s">
        <v>315</v>
      </c>
      <c r="F169">
        <v>2118</v>
      </c>
      <c r="G169" t="s">
        <v>1774</v>
      </c>
      <c r="H169" t="s">
        <v>321</v>
      </c>
      <c r="I169">
        <v>890</v>
      </c>
      <c r="J169">
        <v>12</v>
      </c>
      <c r="K169" s="185">
        <v>44013</v>
      </c>
      <c r="L169" s="185">
        <v>44196</v>
      </c>
      <c r="M169" t="s">
        <v>252</v>
      </c>
      <c r="N169">
        <v>55</v>
      </c>
      <c r="O169">
        <v>16</v>
      </c>
      <c r="P169">
        <v>29</v>
      </c>
      <c r="Q169">
        <v>79</v>
      </c>
      <c r="R169">
        <v>2</v>
      </c>
      <c r="S169" t="s">
        <v>253</v>
      </c>
    </row>
    <row r="170" spans="1:19" x14ac:dyDescent="0.25">
      <c r="A170">
        <v>220031</v>
      </c>
      <c r="B170" t="s">
        <v>318</v>
      </c>
      <c r="C170" t="s">
        <v>319</v>
      </c>
      <c r="D170" t="s">
        <v>320</v>
      </c>
      <c r="E170" t="s">
        <v>315</v>
      </c>
      <c r="F170">
        <v>2118</v>
      </c>
      <c r="G170" t="s">
        <v>1774</v>
      </c>
      <c r="H170" t="s">
        <v>321</v>
      </c>
      <c r="I170">
        <v>890</v>
      </c>
      <c r="J170">
        <v>12</v>
      </c>
      <c r="K170" s="185">
        <v>44013</v>
      </c>
      <c r="L170" s="185">
        <v>44196</v>
      </c>
      <c r="M170" t="s">
        <v>260</v>
      </c>
      <c r="N170">
        <v>61</v>
      </c>
      <c r="O170">
        <v>21</v>
      </c>
      <c r="P170">
        <v>18</v>
      </c>
      <c r="Q170">
        <v>76</v>
      </c>
      <c r="R170">
        <v>3</v>
      </c>
      <c r="S170" t="s">
        <v>261</v>
      </c>
    </row>
    <row r="171" spans="1:19" x14ac:dyDescent="0.25">
      <c r="A171">
        <v>220031</v>
      </c>
      <c r="B171" t="s">
        <v>318</v>
      </c>
      <c r="C171" t="s">
        <v>319</v>
      </c>
      <c r="D171" t="s">
        <v>320</v>
      </c>
      <c r="E171" t="s">
        <v>315</v>
      </c>
      <c r="F171">
        <v>2118</v>
      </c>
      <c r="G171" t="s">
        <v>1774</v>
      </c>
      <c r="H171" t="s">
        <v>321</v>
      </c>
      <c r="I171">
        <v>890</v>
      </c>
      <c r="J171">
        <v>12</v>
      </c>
      <c r="K171" s="185">
        <v>44013</v>
      </c>
      <c r="L171" s="185">
        <v>44196</v>
      </c>
      <c r="M171" t="s">
        <v>265</v>
      </c>
      <c r="N171">
        <v>87</v>
      </c>
      <c r="O171">
        <v>13</v>
      </c>
      <c r="Q171">
        <v>87</v>
      </c>
      <c r="R171">
        <v>3</v>
      </c>
      <c r="S171" t="s">
        <v>266</v>
      </c>
    </row>
    <row r="172" spans="1:19" x14ac:dyDescent="0.25">
      <c r="A172">
        <v>220031</v>
      </c>
      <c r="B172" t="s">
        <v>318</v>
      </c>
      <c r="C172" t="s">
        <v>319</v>
      </c>
      <c r="D172" t="s">
        <v>320</v>
      </c>
      <c r="E172" t="s">
        <v>315</v>
      </c>
      <c r="F172">
        <v>2118</v>
      </c>
      <c r="G172" t="s">
        <v>1774</v>
      </c>
      <c r="H172" t="s">
        <v>321</v>
      </c>
      <c r="I172">
        <v>890</v>
      </c>
      <c r="J172">
        <v>12</v>
      </c>
      <c r="K172" s="185">
        <v>44013</v>
      </c>
      <c r="L172" s="185">
        <v>44196</v>
      </c>
      <c r="M172" t="s">
        <v>262</v>
      </c>
      <c r="N172">
        <v>53</v>
      </c>
      <c r="O172">
        <v>6</v>
      </c>
      <c r="P172">
        <v>41</v>
      </c>
      <c r="Q172">
        <v>81</v>
      </c>
      <c r="R172">
        <v>3</v>
      </c>
      <c r="S172" t="s">
        <v>263</v>
      </c>
    </row>
    <row r="173" spans="1:19" x14ac:dyDescent="0.25">
      <c r="A173">
        <v>220031</v>
      </c>
      <c r="B173" t="s">
        <v>318</v>
      </c>
      <c r="C173" t="s">
        <v>319</v>
      </c>
      <c r="D173" t="s">
        <v>320</v>
      </c>
      <c r="E173" t="s">
        <v>315</v>
      </c>
      <c r="F173">
        <v>2118</v>
      </c>
      <c r="G173" t="s">
        <v>1774</v>
      </c>
      <c r="H173" t="s">
        <v>321</v>
      </c>
      <c r="I173">
        <v>890</v>
      </c>
      <c r="J173">
        <v>12</v>
      </c>
      <c r="K173" s="185">
        <v>44013</v>
      </c>
      <c r="L173" s="185">
        <v>44196</v>
      </c>
      <c r="M173" t="s">
        <v>248</v>
      </c>
      <c r="N173">
        <v>68</v>
      </c>
      <c r="O173">
        <v>11</v>
      </c>
      <c r="P173">
        <v>21</v>
      </c>
      <c r="Q173">
        <v>85</v>
      </c>
      <c r="R173">
        <v>3</v>
      </c>
      <c r="S173" t="s">
        <v>249</v>
      </c>
    </row>
    <row r="174" spans="1:19" x14ac:dyDescent="0.25">
      <c r="A174">
        <v>220031</v>
      </c>
      <c r="B174" t="s">
        <v>318</v>
      </c>
      <c r="C174" t="s">
        <v>319</v>
      </c>
      <c r="D174" t="s">
        <v>320</v>
      </c>
      <c r="E174" t="s">
        <v>315</v>
      </c>
      <c r="F174">
        <v>2118</v>
      </c>
      <c r="G174" t="s">
        <v>1774</v>
      </c>
      <c r="H174" t="s">
        <v>321</v>
      </c>
      <c r="I174">
        <v>890</v>
      </c>
      <c r="J174">
        <v>12</v>
      </c>
      <c r="K174" s="185">
        <v>44013</v>
      </c>
      <c r="L174" s="185">
        <v>44196</v>
      </c>
      <c r="M174" t="s">
        <v>246</v>
      </c>
      <c r="N174">
        <v>48</v>
      </c>
      <c r="O174">
        <v>20</v>
      </c>
      <c r="P174">
        <v>32</v>
      </c>
      <c r="Q174">
        <v>74</v>
      </c>
      <c r="R174">
        <v>1</v>
      </c>
      <c r="S174" t="s">
        <v>247</v>
      </c>
    </row>
    <row r="175" spans="1:19" x14ac:dyDescent="0.25">
      <c r="A175">
        <v>220031</v>
      </c>
      <c r="B175" t="s">
        <v>318</v>
      </c>
      <c r="C175" t="s">
        <v>319</v>
      </c>
      <c r="D175" t="s">
        <v>320</v>
      </c>
      <c r="E175" t="s">
        <v>315</v>
      </c>
      <c r="F175">
        <v>2118</v>
      </c>
      <c r="G175" t="s">
        <v>1774</v>
      </c>
      <c r="H175" t="s">
        <v>321</v>
      </c>
      <c r="I175">
        <v>890</v>
      </c>
      <c r="J175">
        <v>12</v>
      </c>
      <c r="K175" s="185">
        <v>44013</v>
      </c>
      <c r="L175" s="185">
        <v>44196</v>
      </c>
      <c r="M175" t="s">
        <v>254</v>
      </c>
      <c r="N175">
        <v>73</v>
      </c>
      <c r="O175">
        <v>8</v>
      </c>
      <c r="P175">
        <v>19</v>
      </c>
      <c r="Q175">
        <v>89</v>
      </c>
      <c r="R175">
        <v>4</v>
      </c>
      <c r="S175" t="s">
        <v>255</v>
      </c>
    </row>
    <row r="176" spans="1:19" x14ac:dyDescent="0.25">
      <c r="A176">
        <v>220031</v>
      </c>
      <c r="B176" t="s">
        <v>318</v>
      </c>
      <c r="C176" t="s">
        <v>319</v>
      </c>
      <c r="D176" t="s">
        <v>320</v>
      </c>
      <c r="E176" t="s">
        <v>315</v>
      </c>
      <c r="F176">
        <v>2118</v>
      </c>
      <c r="G176" t="s">
        <v>1774</v>
      </c>
      <c r="H176" t="s">
        <v>321</v>
      </c>
      <c r="I176">
        <v>890</v>
      </c>
      <c r="J176">
        <v>12</v>
      </c>
      <c r="K176" s="185">
        <v>44013</v>
      </c>
      <c r="L176" s="185">
        <v>44196</v>
      </c>
      <c r="M176" t="s">
        <v>256</v>
      </c>
      <c r="N176">
        <v>72</v>
      </c>
      <c r="O176">
        <v>6</v>
      </c>
      <c r="P176">
        <v>22</v>
      </c>
      <c r="Q176">
        <v>88</v>
      </c>
      <c r="R176">
        <v>4</v>
      </c>
      <c r="S176" t="s">
        <v>274</v>
      </c>
    </row>
    <row r="177" spans="1:19" x14ac:dyDescent="0.25">
      <c r="A177">
        <v>220031</v>
      </c>
      <c r="B177" t="s">
        <v>318</v>
      </c>
      <c r="C177" t="s">
        <v>319</v>
      </c>
      <c r="D177" t="s">
        <v>320</v>
      </c>
      <c r="E177" t="s">
        <v>315</v>
      </c>
      <c r="F177">
        <v>2118</v>
      </c>
      <c r="G177" t="s">
        <v>1774</v>
      </c>
      <c r="H177" t="s">
        <v>321</v>
      </c>
      <c r="I177">
        <v>890</v>
      </c>
      <c r="J177">
        <v>12</v>
      </c>
      <c r="K177" s="185">
        <v>44013</v>
      </c>
      <c r="L177" s="185">
        <v>44196</v>
      </c>
      <c r="M177" t="s">
        <v>264</v>
      </c>
      <c r="R177">
        <v>3</v>
      </c>
      <c r="S177" t="s">
        <v>317</v>
      </c>
    </row>
    <row r="178" spans="1:19" x14ac:dyDescent="0.25">
      <c r="A178">
        <v>220033</v>
      </c>
      <c r="B178" t="s">
        <v>365</v>
      </c>
      <c r="C178" t="s">
        <v>366</v>
      </c>
      <c r="D178" t="s">
        <v>367</v>
      </c>
      <c r="E178" t="s">
        <v>315</v>
      </c>
      <c r="F178">
        <v>1915</v>
      </c>
      <c r="G178" t="s">
        <v>1768</v>
      </c>
      <c r="H178" t="s">
        <v>368</v>
      </c>
      <c r="I178">
        <v>594</v>
      </c>
      <c r="J178">
        <v>24</v>
      </c>
      <c r="K178" s="185">
        <v>44013</v>
      </c>
      <c r="L178" s="185">
        <v>44196</v>
      </c>
      <c r="M178" t="s">
        <v>250</v>
      </c>
      <c r="N178">
        <v>80</v>
      </c>
      <c r="O178">
        <v>5</v>
      </c>
      <c r="P178">
        <v>15</v>
      </c>
      <c r="Q178">
        <v>92</v>
      </c>
      <c r="R178">
        <v>4</v>
      </c>
      <c r="S178" t="s">
        <v>251</v>
      </c>
    </row>
    <row r="179" spans="1:19" x14ac:dyDescent="0.25">
      <c r="A179">
        <v>220033</v>
      </c>
      <c r="B179" t="s">
        <v>365</v>
      </c>
      <c r="C179" t="s">
        <v>366</v>
      </c>
      <c r="D179" t="s">
        <v>367</v>
      </c>
      <c r="E179" t="s">
        <v>315</v>
      </c>
      <c r="F179">
        <v>1915</v>
      </c>
      <c r="G179" t="s">
        <v>1768</v>
      </c>
      <c r="H179" t="s">
        <v>368</v>
      </c>
      <c r="I179">
        <v>594</v>
      </c>
      <c r="J179">
        <v>24</v>
      </c>
      <c r="K179" s="185">
        <v>44013</v>
      </c>
      <c r="L179" s="185">
        <v>44196</v>
      </c>
      <c r="M179" t="s">
        <v>258</v>
      </c>
      <c r="N179">
        <v>77</v>
      </c>
      <c r="O179">
        <v>6</v>
      </c>
      <c r="P179">
        <v>17</v>
      </c>
      <c r="Q179">
        <v>90</v>
      </c>
      <c r="R179">
        <v>3</v>
      </c>
      <c r="S179" t="s">
        <v>259</v>
      </c>
    </row>
    <row r="180" spans="1:19" x14ac:dyDescent="0.25">
      <c r="A180">
        <v>220033</v>
      </c>
      <c r="B180" t="s">
        <v>365</v>
      </c>
      <c r="C180" t="s">
        <v>366</v>
      </c>
      <c r="D180" t="s">
        <v>367</v>
      </c>
      <c r="E180" t="s">
        <v>315</v>
      </c>
      <c r="F180">
        <v>1915</v>
      </c>
      <c r="G180" t="s">
        <v>1768</v>
      </c>
      <c r="H180" t="s">
        <v>368</v>
      </c>
      <c r="I180">
        <v>594</v>
      </c>
      <c r="J180">
        <v>24</v>
      </c>
      <c r="K180" s="185">
        <v>44013</v>
      </c>
      <c r="L180" s="185">
        <v>44196</v>
      </c>
      <c r="M180" t="s">
        <v>252</v>
      </c>
      <c r="N180">
        <v>62</v>
      </c>
      <c r="O180">
        <v>11</v>
      </c>
      <c r="P180">
        <v>27</v>
      </c>
      <c r="Q180">
        <v>83</v>
      </c>
      <c r="R180">
        <v>3</v>
      </c>
      <c r="S180" t="s">
        <v>253</v>
      </c>
    </row>
    <row r="181" spans="1:19" x14ac:dyDescent="0.25">
      <c r="A181">
        <v>220033</v>
      </c>
      <c r="B181" t="s">
        <v>365</v>
      </c>
      <c r="C181" t="s">
        <v>366</v>
      </c>
      <c r="D181" t="s">
        <v>367</v>
      </c>
      <c r="E181" t="s">
        <v>315</v>
      </c>
      <c r="F181">
        <v>1915</v>
      </c>
      <c r="G181" t="s">
        <v>1768</v>
      </c>
      <c r="H181" t="s">
        <v>368</v>
      </c>
      <c r="I181">
        <v>594</v>
      </c>
      <c r="J181">
        <v>24</v>
      </c>
      <c r="K181" s="185">
        <v>44013</v>
      </c>
      <c r="L181" s="185">
        <v>44196</v>
      </c>
      <c r="M181" t="s">
        <v>260</v>
      </c>
      <c r="N181">
        <v>62</v>
      </c>
      <c r="O181">
        <v>20</v>
      </c>
      <c r="P181">
        <v>18</v>
      </c>
      <c r="Q181">
        <v>77</v>
      </c>
      <c r="R181">
        <v>3</v>
      </c>
      <c r="S181" t="s">
        <v>261</v>
      </c>
    </row>
    <row r="182" spans="1:19" x14ac:dyDescent="0.25">
      <c r="A182">
        <v>220033</v>
      </c>
      <c r="B182" t="s">
        <v>365</v>
      </c>
      <c r="C182" t="s">
        <v>366</v>
      </c>
      <c r="D182" t="s">
        <v>367</v>
      </c>
      <c r="E182" t="s">
        <v>315</v>
      </c>
      <c r="F182">
        <v>1915</v>
      </c>
      <c r="G182" t="s">
        <v>1768</v>
      </c>
      <c r="H182" t="s">
        <v>368</v>
      </c>
      <c r="I182">
        <v>594</v>
      </c>
      <c r="J182">
        <v>24</v>
      </c>
      <c r="K182" s="185">
        <v>44013</v>
      </c>
      <c r="L182" s="185">
        <v>44196</v>
      </c>
      <c r="M182" t="s">
        <v>265</v>
      </c>
      <c r="N182">
        <v>88</v>
      </c>
      <c r="O182">
        <v>12</v>
      </c>
      <c r="Q182">
        <v>88</v>
      </c>
      <c r="R182">
        <v>3</v>
      </c>
      <c r="S182" t="s">
        <v>266</v>
      </c>
    </row>
    <row r="183" spans="1:19" x14ac:dyDescent="0.25">
      <c r="A183">
        <v>220033</v>
      </c>
      <c r="B183" t="s">
        <v>365</v>
      </c>
      <c r="C183" t="s">
        <v>366</v>
      </c>
      <c r="D183" t="s">
        <v>367</v>
      </c>
      <c r="E183" t="s">
        <v>315</v>
      </c>
      <c r="F183">
        <v>1915</v>
      </c>
      <c r="G183" t="s">
        <v>1768</v>
      </c>
      <c r="H183" t="s">
        <v>368</v>
      </c>
      <c r="I183">
        <v>594</v>
      </c>
      <c r="J183">
        <v>24</v>
      </c>
      <c r="K183" s="185">
        <v>44013</v>
      </c>
      <c r="L183" s="185">
        <v>44196</v>
      </c>
      <c r="M183" t="s">
        <v>262</v>
      </c>
      <c r="N183">
        <v>51</v>
      </c>
      <c r="O183">
        <v>6</v>
      </c>
      <c r="P183">
        <v>43</v>
      </c>
      <c r="Q183">
        <v>81</v>
      </c>
      <c r="R183">
        <v>3</v>
      </c>
      <c r="S183" t="s">
        <v>263</v>
      </c>
    </row>
    <row r="184" spans="1:19" x14ac:dyDescent="0.25">
      <c r="A184">
        <v>220033</v>
      </c>
      <c r="B184" t="s">
        <v>365</v>
      </c>
      <c r="C184" t="s">
        <v>366</v>
      </c>
      <c r="D184" t="s">
        <v>367</v>
      </c>
      <c r="E184" t="s">
        <v>315</v>
      </c>
      <c r="F184">
        <v>1915</v>
      </c>
      <c r="G184" t="s">
        <v>1768</v>
      </c>
      <c r="H184" t="s">
        <v>368</v>
      </c>
      <c r="I184">
        <v>594</v>
      </c>
      <c r="J184">
        <v>24</v>
      </c>
      <c r="K184" s="185">
        <v>44013</v>
      </c>
      <c r="L184" s="185">
        <v>44196</v>
      </c>
      <c r="M184" t="s">
        <v>248</v>
      </c>
      <c r="N184">
        <v>72</v>
      </c>
      <c r="O184">
        <v>12</v>
      </c>
      <c r="P184">
        <v>16</v>
      </c>
      <c r="Q184">
        <v>86</v>
      </c>
      <c r="R184">
        <v>3</v>
      </c>
      <c r="S184" t="s">
        <v>249</v>
      </c>
    </row>
    <row r="185" spans="1:19" x14ac:dyDescent="0.25">
      <c r="A185">
        <v>220033</v>
      </c>
      <c r="B185" t="s">
        <v>365</v>
      </c>
      <c r="C185" t="s">
        <v>366</v>
      </c>
      <c r="D185" t="s">
        <v>367</v>
      </c>
      <c r="E185" t="s">
        <v>315</v>
      </c>
      <c r="F185">
        <v>1915</v>
      </c>
      <c r="G185" t="s">
        <v>1768</v>
      </c>
      <c r="H185" t="s">
        <v>368</v>
      </c>
      <c r="I185">
        <v>594</v>
      </c>
      <c r="J185">
        <v>24</v>
      </c>
      <c r="K185" s="185">
        <v>44013</v>
      </c>
      <c r="L185" s="185">
        <v>44196</v>
      </c>
      <c r="M185" t="s">
        <v>246</v>
      </c>
      <c r="N185">
        <v>47</v>
      </c>
      <c r="O185">
        <v>18</v>
      </c>
      <c r="P185">
        <v>35</v>
      </c>
      <c r="Q185">
        <v>74</v>
      </c>
      <c r="R185">
        <v>1</v>
      </c>
      <c r="S185" t="s">
        <v>247</v>
      </c>
    </row>
    <row r="186" spans="1:19" x14ac:dyDescent="0.25">
      <c r="A186">
        <v>220033</v>
      </c>
      <c r="B186" t="s">
        <v>365</v>
      </c>
      <c r="C186" t="s">
        <v>366</v>
      </c>
      <c r="D186" t="s">
        <v>367</v>
      </c>
      <c r="E186" t="s">
        <v>315</v>
      </c>
      <c r="F186">
        <v>1915</v>
      </c>
      <c r="G186" t="s">
        <v>1768</v>
      </c>
      <c r="H186" t="s">
        <v>368</v>
      </c>
      <c r="I186">
        <v>594</v>
      </c>
      <c r="J186">
        <v>24</v>
      </c>
      <c r="K186" s="185">
        <v>44013</v>
      </c>
      <c r="L186" s="185">
        <v>44196</v>
      </c>
      <c r="M186" t="s">
        <v>254</v>
      </c>
      <c r="N186">
        <v>67</v>
      </c>
      <c r="O186">
        <v>9</v>
      </c>
      <c r="P186">
        <v>24</v>
      </c>
      <c r="Q186">
        <v>87</v>
      </c>
      <c r="R186">
        <v>3</v>
      </c>
      <c r="S186" t="s">
        <v>255</v>
      </c>
    </row>
    <row r="187" spans="1:19" x14ac:dyDescent="0.25">
      <c r="A187">
        <v>220033</v>
      </c>
      <c r="B187" t="s">
        <v>365</v>
      </c>
      <c r="C187" t="s">
        <v>366</v>
      </c>
      <c r="D187" t="s">
        <v>367</v>
      </c>
      <c r="E187" t="s">
        <v>315</v>
      </c>
      <c r="F187">
        <v>1915</v>
      </c>
      <c r="G187" t="s">
        <v>1768</v>
      </c>
      <c r="H187" t="s">
        <v>368</v>
      </c>
      <c r="I187">
        <v>594</v>
      </c>
      <c r="J187">
        <v>24</v>
      </c>
      <c r="K187" s="185">
        <v>44013</v>
      </c>
      <c r="L187" s="185">
        <v>44196</v>
      </c>
      <c r="M187" t="s">
        <v>256</v>
      </c>
      <c r="N187">
        <v>71</v>
      </c>
      <c r="O187">
        <v>5</v>
      </c>
      <c r="P187">
        <v>24</v>
      </c>
      <c r="Q187">
        <v>88</v>
      </c>
      <c r="R187">
        <v>4</v>
      </c>
      <c r="S187" t="s">
        <v>274</v>
      </c>
    </row>
    <row r="188" spans="1:19" x14ac:dyDescent="0.25">
      <c r="A188">
        <v>220033</v>
      </c>
      <c r="B188" t="s">
        <v>365</v>
      </c>
      <c r="C188" t="s">
        <v>366</v>
      </c>
      <c r="D188" t="s">
        <v>367</v>
      </c>
      <c r="E188" t="s">
        <v>315</v>
      </c>
      <c r="F188">
        <v>1915</v>
      </c>
      <c r="G188" t="s">
        <v>1768</v>
      </c>
      <c r="H188" t="s">
        <v>368</v>
      </c>
      <c r="I188">
        <v>594</v>
      </c>
      <c r="J188">
        <v>24</v>
      </c>
      <c r="K188" s="185">
        <v>44013</v>
      </c>
      <c r="L188" s="185">
        <v>44196</v>
      </c>
      <c r="M188" t="s">
        <v>264</v>
      </c>
      <c r="R188">
        <v>3</v>
      </c>
      <c r="S188" t="s">
        <v>317</v>
      </c>
    </row>
    <row r="189" spans="1:19" x14ac:dyDescent="0.25">
      <c r="A189">
        <v>220035</v>
      </c>
      <c r="B189" t="s">
        <v>397</v>
      </c>
      <c r="C189" t="s">
        <v>398</v>
      </c>
      <c r="D189" t="s">
        <v>399</v>
      </c>
      <c r="E189" t="s">
        <v>315</v>
      </c>
      <c r="F189">
        <v>1970</v>
      </c>
      <c r="G189" t="s">
        <v>1768</v>
      </c>
      <c r="H189" t="s">
        <v>400</v>
      </c>
      <c r="I189">
        <v>322</v>
      </c>
      <c r="J189">
        <v>24</v>
      </c>
      <c r="K189" s="185">
        <v>44013</v>
      </c>
      <c r="L189" s="185">
        <v>44196</v>
      </c>
      <c r="M189" t="s">
        <v>250</v>
      </c>
      <c r="N189">
        <v>79</v>
      </c>
      <c r="O189">
        <v>4</v>
      </c>
      <c r="P189">
        <v>17</v>
      </c>
      <c r="Q189">
        <v>92</v>
      </c>
      <c r="R189">
        <v>4</v>
      </c>
      <c r="S189" t="s">
        <v>251</v>
      </c>
    </row>
    <row r="190" spans="1:19" x14ac:dyDescent="0.25">
      <c r="A190">
        <v>220035</v>
      </c>
      <c r="B190" t="s">
        <v>397</v>
      </c>
      <c r="C190" t="s">
        <v>398</v>
      </c>
      <c r="D190" t="s">
        <v>399</v>
      </c>
      <c r="E190" t="s">
        <v>315</v>
      </c>
      <c r="F190">
        <v>1970</v>
      </c>
      <c r="G190" t="s">
        <v>1768</v>
      </c>
      <c r="H190" t="s">
        <v>400</v>
      </c>
      <c r="I190">
        <v>322</v>
      </c>
      <c r="J190">
        <v>24</v>
      </c>
      <c r="K190" s="185">
        <v>44013</v>
      </c>
      <c r="L190" s="185">
        <v>44196</v>
      </c>
      <c r="M190" t="s">
        <v>258</v>
      </c>
      <c r="N190">
        <v>80</v>
      </c>
      <c r="O190">
        <v>4</v>
      </c>
      <c r="P190">
        <v>16</v>
      </c>
      <c r="Q190">
        <v>92</v>
      </c>
      <c r="R190">
        <v>4</v>
      </c>
      <c r="S190" t="s">
        <v>259</v>
      </c>
    </row>
    <row r="191" spans="1:19" x14ac:dyDescent="0.25">
      <c r="A191">
        <v>220035</v>
      </c>
      <c r="B191" t="s">
        <v>397</v>
      </c>
      <c r="C191" t="s">
        <v>398</v>
      </c>
      <c r="D191" t="s">
        <v>399</v>
      </c>
      <c r="E191" t="s">
        <v>315</v>
      </c>
      <c r="F191">
        <v>1970</v>
      </c>
      <c r="G191" t="s">
        <v>1768</v>
      </c>
      <c r="H191" t="s">
        <v>400</v>
      </c>
      <c r="I191">
        <v>322</v>
      </c>
      <c r="J191">
        <v>24</v>
      </c>
      <c r="K191" s="185">
        <v>44013</v>
      </c>
      <c r="L191" s="185">
        <v>44196</v>
      </c>
      <c r="M191" t="s">
        <v>252</v>
      </c>
      <c r="N191">
        <v>65</v>
      </c>
      <c r="O191">
        <v>10</v>
      </c>
      <c r="P191">
        <v>25</v>
      </c>
      <c r="Q191">
        <v>84</v>
      </c>
      <c r="R191">
        <v>3</v>
      </c>
      <c r="S191" t="s">
        <v>253</v>
      </c>
    </row>
    <row r="192" spans="1:19" x14ac:dyDescent="0.25">
      <c r="A192">
        <v>220035</v>
      </c>
      <c r="B192" t="s">
        <v>397</v>
      </c>
      <c r="C192" t="s">
        <v>398</v>
      </c>
      <c r="D192" t="s">
        <v>399</v>
      </c>
      <c r="E192" t="s">
        <v>315</v>
      </c>
      <c r="F192">
        <v>1970</v>
      </c>
      <c r="G192" t="s">
        <v>1768</v>
      </c>
      <c r="H192" t="s">
        <v>400</v>
      </c>
      <c r="I192">
        <v>322</v>
      </c>
      <c r="J192">
        <v>24</v>
      </c>
      <c r="K192" s="185">
        <v>44013</v>
      </c>
      <c r="L192" s="185">
        <v>44196</v>
      </c>
      <c r="M192" t="s">
        <v>260</v>
      </c>
      <c r="N192">
        <v>64</v>
      </c>
      <c r="O192">
        <v>21</v>
      </c>
      <c r="P192">
        <v>15</v>
      </c>
      <c r="Q192">
        <v>76</v>
      </c>
      <c r="R192">
        <v>3</v>
      </c>
      <c r="S192" t="s">
        <v>261</v>
      </c>
    </row>
    <row r="193" spans="1:19" x14ac:dyDescent="0.25">
      <c r="A193">
        <v>220035</v>
      </c>
      <c r="B193" t="s">
        <v>397</v>
      </c>
      <c r="C193" t="s">
        <v>398</v>
      </c>
      <c r="D193" t="s">
        <v>399</v>
      </c>
      <c r="E193" t="s">
        <v>315</v>
      </c>
      <c r="F193">
        <v>1970</v>
      </c>
      <c r="G193" t="s">
        <v>1768</v>
      </c>
      <c r="H193" t="s">
        <v>400</v>
      </c>
      <c r="I193">
        <v>322</v>
      </c>
      <c r="J193">
        <v>24</v>
      </c>
      <c r="K193" s="185">
        <v>44013</v>
      </c>
      <c r="L193" s="185">
        <v>44196</v>
      </c>
      <c r="M193" t="s">
        <v>265</v>
      </c>
      <c r="N193">
        <v>89</v>
      </c>
      <c r="O193">
        <v>11</v>
      </c>
      <c r="Q193">
        <v>89</v>
      </c>
      <c r="R193">
        <v>4</v>
      </c>
      <c r="S193" t="s">
        <v>266</v>
      </c>
    </row>
    <row r="194" spans="1:19" x14ac:dyDescent="0.25">
      <c r="A194">
        <v>220035</v>
      </c>
      <c r="B194" t="s">
        <v>397</v>
      </c>
      <c r="C194" t="s">
        <v>398</v>
      </c>
      <c r="D194" t="s">
        <v>399</v>
      </c>
      <c r="E194" t="s">
        <v>315</v>
      </c>
      <c r="F194">
        <v>1970</v>
      </c>
      <c r="G194" t="s">
        <v>1768</v>
      </c>
      <c r="H194" t="s">
        <v>400</v>
      </c>
      <c r="I194">
        <v>322</v>
      </c>
      <c r="J194">
        <v>24</v>
      </c>
      <c r="K194" s="185">
        <v>44013</v>
      </c>
      <c r="L194" s="185">
        <v>44196</v>
      </c>
      <c r="M194" t="s">
        <v>262</v>
      </c>
      <c r="N194">
        <v>50</v>
      </c>
      <c r="O194">
        <v>5</v>
      </c>
      <c r="P194">
        <v>45</v>
      </c>
      <c r="Q194">
        <v>81</v>
      </c>
      <c r="R194">
        <v>3</v>
      </c>
      <c r="S194" t="s">
        <v>263</v>
      </c>
    </row>
    <row r="195" spans="1:19" x14ac:dyDescent="0.25">
      <c r="A195">
        <v>220035</v>
      </c>
      <c r="B195" t="s">
        <v>397</v>
      </c>
      <c r="C195" t="s">
        <v>398</v>
      </c>
      <c r="D195" t="s">
        <v>399</v>
      </c>
      <c r="E195" t="s">
        <v>315</v>
      </c>
      <c r="F195">
        <v>1970</v>
      </c>
      <c r="G195" t="s">
        <v>1768</v>
      </c>
      <c r="H195" t="s">
        <v>400</v>
      </c>
      <c r="I195">
        <v>322</v>
      </c>
      <c r="J195">
        <v>24</v>
      </c>
      <c r="K195" s="185">
        <v>44013</v>
      </c>
      <c r="L195" s="185">
        <v>44196</v>
      </c>
      <c r="M195" t="s">
        <v>248</v>
      </c>
      <c r="N195">
        <v>72</v>
      </c>
      <c r="O195">
        <v>9</v>
      </c>
      <c r="P195">
        <v>19</v>
      </c>
      <c r="Q195">
        <v>87</v>
      </c>
      <c r="R195">
        <v>4</v>
      </c>
      <c r="S195" t="s">
        <v>249</v>
      </c>
    </row>
    <row r="196" spans="1:19" x14ac:dyDescent="0.25">
      <c r="A196">
        <v>220035</v>
      </c>
      <c r="B196" t="s">
        <v>397</v>
      </c>
      <c r="C196" t="s">
        <v>398</v>
      </c>
      <c r="D196" t="s">
        <v>399</v>
      </c>
      <c r="E196" t="s">
        <v>315</v>
      </c>
      <c r="F196">
        <v>1970</v>
      </c>
      <c r="G196" t="s">
        <v>1768</v>
      </c>
      <c r="H196" t="s">
        <v>400</v>
      </c>
      <c r="I196">
        <v>322</v>
      </c>
      <c r="J196">
        <v>24</v>
      </c>
      <c r="K196" s="185">
        <v>44013</v>
      </c>
      <c r="L196" s="185">
        <v>44196</v>
      </c>
      <c r="M196" t="s">
        <v>246</v>
      </c>
      <c r="N196">
        <v>51</v>
      </c>
      <c r="O196">
        <v>14</v>
      </c>
      <c r="P196">
        <v>35</v>
      </c>
      <c r="Q196">
        <v>77</v>
      </c>
      <c r="R196">
        <v>2</v>
      </c>
      <c r="S196" t="s">
        <v>247</v>
      </c>
    </row>
    <row r="197" spans="1:19" x14ac:dyDescent="0.25">
      <c r="A197">
        <v>220035</v>
      </c>
      <c r="B197" t="s">
        <v>397</v>
      </c>
      <c r="C197" t="s">
        <v>398</v>
      </c>
      <c r="D197" t="s">
        <v>399</v>
      </c>
      <c r="E197" t="s">
        <v>315</v>
      </c>
      <c r="F197">
        <v>1970</v>
      </c>
      <c r="G197" t="s">
        <v>1768</v>
      </c>
      <c r="H197" t="s">
        <v>400</v>
      </c>
      <c r="I197">
        <v>322</v>
      </c>
      <c r="J197">
        <v>24</v>
      </c>
      <c r="K197" s="185">
        <v>44013</v>
      </c>
      <c r="L197" s="185">
        <v>44196</v>
      </c>
      <c r="M197" t="s">
        <v>254</v>
      </c>
      <c r="N197">
        <v>69</v>
      </c>
      <c r="O197">
        <v>5</v>
      </c>
      <c r="P197">
        <v>26</v>
      </c>
      <c r="Q197">
        <v>88</v>
      </c>
      <c r="R197">
        <v>3</v>
      </c>
      <c r="S197" t="s">
        <v>255</v>
      </c>
    </row>
    <row r="198" spans="1:19" x14ac:dyDescent="0.25">
      <c r="A198">
        <v>220035</v>
      </c>
      <c r="B198" t="s">
        <v>397</v>
      </c>
      <c r="C198" t="s">
        <v>398</v>
      </c>
      <c r="D198" t="s">
        <v>399</v>
      </c>
      <c r="E198" t="s">
        <v>315</v>
      </c>
      <c r="F198">
        <v>1970</v>
      </c>
      <c r="G198" t="s">
        <v>1768</v>
      </c>
      <c r="H198" t="s">
        <v>400</v>
      </c>
      <c r="I198">
        <v>322</v>
      </c>
      <c r="J198">
        <v>24</v>
      </c>
      <c r="K198" s="185">
        <v>44013</v>
      </c>
      <c r="L198" s="185">
        <v>44196</v>
      </c>
      <c r="M198" t="s">
        <v>256</v>
      </c>
      <c r="N198">
        <v>70</v>
      </c>
      <c r="O198">
        <v>4</v>
      </c>
      <c r="P198">
        <v>26</v>
      </c>
      <c r="Q198">
        <v>88</v>
      </c>
      <c r="R198">
        <v>4</v>
      </c>
      <c r="S198" t="s">
        <v>274</v>
      </c>
    </row>
    <row r="199" spans="1:19" x14ac:dyDescent="0.25">
      <c r="A199">
        <v>220035</v>
      </c>
      <c r="B199" t="s">
        <v>397</v>
      </c>
      <c r="C199" t="s">
        <v>398</v>
      </c>
      <c r="D199" t="s">
        <v>399</v>
      </c>
      <c r="E199" t="s">
        <v>315</v>
      </c>
      <c r="F199">
        <v>1970</v>
      </c>
      <c r="G199" t="s">
        <v>1768</v>
      </c>
      <c r="H199" t="s">
        <v>400</v>
      </c>
      <c r="I199">
        <v>322</v>
      </c>
      <c r="J199">
        <v>24</v>
      </c>
      <c r="K199" s="185">
        <v>44013</v>
      </c>
      <c r="L199" s="185">
        <v>44196</v>
      </c>
      <c r="M199" t="s">
        <v>264</v>
      </c>
      <c r="R199">
        <v>3</v>
      </c>
      <c r="S199" t="s">
        <v>317</v>
      </c>
    </row>
    <row r="200" spans="1:19" x14ac:dyDescent="0.25">
      <c r="A200">
        <v>220036</v>
      </c>
      <c r="B200" t="s">
        <v>413</v>
      </c>
      <c r="C200" t="s">
        <v>414</v>
      </c>
      <c r="D200" t="s">
        <v>415</v>
      </c>
      <c r="E200" t="s">
        <v>315</v>
      </c>
      <c r="F200">
        <v>2135</v>
      </c>
      <c r="G200" t="s">
        <v>1774</v>
      </c>
      <c r="H200" t="s">
        <v>416</v>
      </c>
      <c r="I200">
        <v>523</v>
      </c>
      <c r="J200">
        <v>22</v>
      </c>
      <c r="K200" s="185">
        <v>44013</v>
      </c>
      <c r="L200" s="185">
        <v>44196</v>
      </c>
      <c r="M200" t="s">
        <v>250</v>
      </c>
      <c r="N200">
        <v>78</v>
      </c>
      <c r="O200">
        <v>6</v>
      </c>
      <c r="P200">
        <v>16</v>
      </c>
      <c r="Q200">
        <v>90</v>
      </c>
      <c r="R200">
        <v>3</v>
      </c>
      <c r="S200" t="s">
        <v>251</v>
      </c>
    </row>
    <row r="201" spans="1:19" x14ac:dyDescent="0.25">
      <c r="A201">
        <v>220036</v>
      </c>
      <c r="B201" t="s">
        <v>413</v>
      </c>
      <c r="C201" t="s">
        <v>414</v>
      </c>
      <c r="D201" t="s">
        <v>415</v>
      </c>
      <c r="E201" t="s">
        <v>315</v>
      </c>
      <c r="F201">
        <v>2135</v>
      </c>
      <c r="G201" t="s">
        <v>1774</v>
      </c>
      <c r="H201" t="s">
        <v>416</v>
      </c>
      <c r="I201">
        <v>523</v>
      </c>
      <c r="J201">
        <v>22</v>
      </c>
      <c r="K201" s="185">
        <v>44013</v>
      </c>
      <c r="L201" s="185">
        <v>44196</v>
      </c>
      <c r="M201" t="s">
        <v>258</v>
      </c>
      <c r="N201">
        <v>80</v>
      </c>
      <c r="O201">
        <v>6</v>
      </c>
      <c r="P201">
        <v>14</v>
      </c>
      <c r="Q201">
        <v>91</v>
      </c>
      <c r="R201">
        <v>3</v>
      </c>
      <c r="S201" t="s">
        <v>259</v>
      </c>
    </row>
    <row r="202" spans="1:19" x14ac:dyDescent="0.25">
      <c r="A202">
        <v>220036</v>
      </c>
      <c r="B202" t="s">
        <v>413</v>
      </c>
      <c r="C202" t="s">
        <v>414</v>
      </c>
      <c r="D202" t="s">
        <v>415</v>
      </c>
      <c r="E202" t="s">
        <v>315</v>
      </c>
      <c r="F202">
        <v>2135</v>
      </c>
      <c r="G202" t="s">
        <v>1774</v>
      </c>
      <c r="H202" t="s">
        <v>416</v>
      </c>
      <c r="I202">
        <v>523</v>
      </c>
      <c r="J202">
        <v>22</v>
      </c>
      <c r="K202" s="185">
        <v>44013</v>
      </c>
      <c r="L202" s="185">
        <v>44196</v>
      </c>
      <c r="M202" t="s">
        <v>252</v>
      </c>
      <c r="N202">
        <v>59</v>
      </c>
      <c r="O202">
        <v>13</v>
      </c>
      <c r="P202">
        <v>28</v>
      </c>
      <c r="Q202">
        <v>81</v>
      </c>
      <c r="R202">
        <v>3</v>
      </c>
      <c r="S202" t="s">
        <v>253</v>
      </c>
    </row>
    <row r="203" spans="1:19" x14ac:dyDescent="0.25">
      <c r="A203">
        <v>220036</v>
      </c>
      <c r="B203" t="s">
        <v>413</v>
      </c>
      <c r="C203" t="s">
        <v>414</v>
      </c>
      <c r="D203" t="s">
        <v>415</v>
      </c>
      <c r="E203" t="s">
        <v>315</v>
      </c>
      <c r="F203">
        <v>2135</v>
      </c>
      <c r="G203" t="s">
        <v>1774</v>
      </c>
      <c r="H203" t="s">
        <v>416</v>
      </c>
      <c r="I203">
        <v>523</v>
      </c>
      <c r="J203">
        <v>22</v>
      </c>
      <c r="K203" s="185">
        <v>44013</v>
      </c>
      <c r="L203" s="185">
        <v>44196</v>
      </c>
      <c r="M203" t="s">
        <v>260</v>
      </c>
      <c r="N203">
        <v>57</v>
      </c>
      <c r="O203">
        <v>24</v>
      </c>
      <c r="P203">
        <v>19</v>
      </c>
      <c r="Q203">
        <v>73</v>
      </c>
      <c r="R203">
        <v>2</v>
      </c>
      <c r="S203" t="s">
        <v>261</v>
      </c>
    </row>
    <row r="204" spans="1:19" x14ac:dyDescent="0.25">
      <c r="A204">
        <v>220036</v>
      </c>
      <c r="B204" t="s">
        <v>413</v>
      </c>
      <c r="C204" t="s">
        <v>414</v>
      </c>
      <c r="D204" t="s">
        <v>415</v>
      </c>
      <c r="E204" t="s">
        <v>315</v>
      </c>
      <c r="F204">
        <v>2135</v>
      </c>
      <c r="G204" t="s">
        <v>1774</v>
      </c>
      <c r="H204" t="s">
        <v>416</v>
      </c>
      <c r="I204">
        <v>523</v>
      </c>
      <c r="J204">
        <v>22</v>
      </c>
      <c r="K204" s="185">
        <v>44013</v>
      </c>
      <c r="L204" s="185">
        <v>44196</v>
      </c>
      <c r="M204" t="s">
        <v>265</v>
      </c>
      <c r="N204">
        <v>86</v>
      </c>
      <c r="O204">
        <v>14</v>
      </c>
      <c r="Q204">
        <v>86</v>
      </c>
      <c r="R204">
        <v>3</v>
      </c>
      <c r="S204" t="s">
        <v>266</v>
      </c>
    </row>
    <row r="205" spans="1:19" x14ac:dyDescent="0.25">
      <c r="A205">
        <v>220036</v>
      </c>
      <c r="B205" t="s">
        <v>413</v>
      </c>
      <c r="C205" t="s">
        <v>414</v>
      </c>
      <c r="D205" t="s">
        <v>415</v>
      </c>
      <c r="E205" t="s">
        <v>315</v>
      </c>
      <c r="F205">
        <v>2135</v>
      </c>
      <c r="G205" t="s">
        <v>1774</v>
      </c>
      <c r="H205" t="s">
        <v>416</v>
      </c>
      <c r="I205">
        <v>523</v>
      </c>
      <c r="J205">
        <v>22</v>
      </c>
      <c r="K205" s="185">
        <v>44013</v>
      </c>
      <c r="L205" s="185">
        <v>44196</v>
      </c>
      <c r="M205" t="s">
        <v>262</v>
      </c>
      <c r="N205">
        <v>49</v>
      </c>
      <c r="O205">
        <v>7</v>
      </c>
      <c r="P205">
        <v>44</v>
      </c>
      <c r="Q205">
        <v>80</v>
      </c>
      <c r="R205">
        <v>2</v>
      </c>
      <c r="S205" t="s">
        <v>263</v>
      </c>
    </row>
    <row r="206" spans="1:19" x14ac:dyDescent="0.25">
      <c r="A206">
        <v>220036</v>
      </c>
      <c r="B206" t="s">
        <v>413</v>
      </c>
      <c r="C206" t="s">
        <v>414</v>
      </c>
      <c r="D206" t="s">
        <v>415</v>
      </c>
      <c r="E206" t="s">
        <v>315</v>
      </c>
      <c r="F206">
        <v>2135</v>
      </c>
      <c r="G206" t="s">
        <v>1774</v>
      </c>
      <c r="H206" t="s">
        <v>416</v>
      </c>
      <c r="I206">
        <v>523</v>
      </c>
      <c r="J206">
        <v>22</v>
      </c>
      <c r="K206" s="185">
        <v>44013</v>
      </c>
      <c r="L206" s="185">
        <v>44196</v>
      </c>
      <c r="M206" t="s">
        <v>248</v>
      </c>
      <c r="N206">
        <v>64</v>
      </c>
      <c r="O206">
        <v>13</v>
      </c>
      <c r="P206">
        <v>23</v>
      </c>
      <c r="Q206">
        <v>83</v>
      </c>
      <c r="R206">
        <v>3</v>
      </c>
      <c r="S206" t="s">
        <v>249</v>
      </c>
    </row>
    <row r="207" spans="1:19" x14ac:dyDescent="0.25">
      <c r="A207">
        <v>220036</v>
      </c>
      <c r="B207" t="s">
        <v>413</v>
      </c>
      <c r="C207" t="s">
        <v>414</v>
      </c>
      <c r="D207" t="s">
        <v>415</v>
      </c>
      <c r="E207" t="s">
        <v>315</v>
      </c>
      <c r="F207">
        <v>2135</v>
      </c>
      <c r="G207" t="s">
        <v>1774</v>
      </c>
      <c r="H207" t="s">
        <v>416</v>
      </c>
      <c r="I207">
        <v>523</v>
      </c>
      <c r="J207">
        <v>22</v>
      </c>
      <c r="K207" s="185">
        <v>44013</v>
      </c>
      <c r="L207" s="185">
        <v>44196</v>
      </c>
      <c r="M207" t="s">
        <v>246</v>
      </c>
      <c r="N207">
        <v>43</v>
      </c>
      <c r="O207">
        <v>22</v>
      </c>
      <c r="P207">
        <v>35</v>
      </c>
      <c r="Q207">
        <v>72</v>
      </c>
      <c r="R207">
        <v>1</v>
      </c>
      <c r="S207" t="s">
        <v>247</v>
      </c>
    </row>
    <row r="208" spans="1:19" x14ac:dyDescent="0.25">
      <c r="A208">
        <v>220036</v>
      </c>
      <c r="B208" t="s">
        <v>413</v>
      </c>
      <c r="C208" t="s">
        <v>414</v>
      </c>
      <c r="D208" t="s">
        <v>415</v>
      </c>
      <c r="E208" t="s">
        <v>315</v>
      </c>
      <c r="F208">
        <v>2135</v>
      </c>
      <c r="G208" t="s">
        <v>1774</v>
      </c>
      <c r="H208" t="s">
        <v>416</v>
      </c>
      <c r="I208">
        <v>523</v>
      </c>
      <c r="J208">
        <v>22</v>
      </c>
      <c r="K208" s="185">
        <v>44013</v>
      </c>
      <c r="L208" s="185">
        <v>44196</v>
      </c>
      <c r="M208" t="s">
        <v>254</v>
      </c>
      <c r="N208">
        <v>64</v>
      </c>
      <c r="O208">
        <v>13</v>
      </c>
      <c r="P208">
        <v>23</v>
      </c>
      <c r="Q208">
        <v>85</v>
      </c>
      <c r="R208">
        <v>2</v>
      </c>
      <c r="S208" t="s">
        <v>255</v>
      </c>
    </row>
    <row r="209" spans="1:19" x14ac:dyDescent="0.25">
      <c r="A209">
        <v>220036</v>
      </c>
      <c r="B209" t="s">
        <v>413</v>
      </c>
      <c r="C209" t="s">
        <v>414</v>
      </c>
      <c r="D209" t="s">
        <v>415</v>
      </c>
      <c r="E209" t="s">
        <v>315</v>
      </c>
      <c r="F209">
        <v>2135</v>
      </c>
      <c r="G209" t="s">
        <v>1774</v>
      </c>
      <c r="H209" t="s">
        <v>416</v>
      </c>
      <c r="I209">
        <v>523</v>
      </c>
      <c r="J209">
        <v>22</v>
      </c>
      <c r="K209" s="185">
        <v>44013</v>
      </c>
      <c r="L209" s="185">
        <v>44196</v>
      </c>
      <c r="M209" t="s">
        <v>256</v>
      </c>
      <c r="N209">
        <v>67</v>
      </c>
      <c r="O209">
        <v>9</v>
      </c>
      <c r="P209">
        <v>24</v>
      </c>
      <c r="Q209">
        <v>85</v>
      </c>
      <c r="R209">
        <v>3</v>
      </c>
      <c r="S209" t="s">
        <v>274</v>
      </c>
    </row>
    <row r="210" spans="1:19" x14ac:dyDescent="0.25">
      <c r="A210">
        <v>220036</v>
      </c>
      <c r="B210" t="s">
        <v>413</v>
      </c>
      <c r="C210" t="s">
        <v>414</v>
      </c>
      <c r="D210" t="s">
        <v>415</v>
      </c>
      <c r="E210" t="s">
        <v>315</v>
      </c>
      <c r="F210">
        <v>2135</v>
      </c>
      <c r="G210" t="s">
        <v>1774</v>
      </c>
      <c r="H210" t="s">
        <v>416</v>
      </c>
      <c r="I210">
        <v>523</v>
      </c>
      <c r="J210">
        <v>22</v>
      </c>
      <c r="K210" s="185">
        <v>44013</v>
      </c>
      <c r="L210" s="185">
        <v>44196</v>
      </c>
      <c r="M210" t="s">
        <v>264</v>
      </c>
      <c r="R210">
        <v>3</v>
      </c>
      <c r="S210" t="s">
        <v>317</v>
      </c>
    </row>
    <row r="211" spans="1:19" x14ac:dyDescent="0.25">
      <c r="A211">
        <v>220046</v>
      </c>
      <c r="B211" t="s">
        <v>475</v>
      </c>
      <c r="C211" t="s">
        <v>476</v>
      </c>
      <c r="D211" t="s">
        <v>477</v>
      </c>
      <c r="E211" t="s">
        <v>315</v>
      </c>
      <c r="F211">
        <v>1201</v>
      </c>
      <c r="G211" t="s">
        <v>1765</v>
      </c>
      <c r="H211" t="s">
        <v>478</v>
      </c>
      <c r="I211">
        <v>359</v>
      </c>
      <c r="J211">
        <v>23</v>
      </c>
      <c r="K211" s="185">
        <v>44013</v>
      </c>
      <c r="L211" s="185">
        <v>44196</v>
      </c>
      <c r="M211" t="s">
        <v>250</v>
      </c>
      <c r="N211">
        <v>80</v>
      </c>
      <c r="O211">
        <v>4</v>
      </c>
      <c r="P211">
        <v>16</v>
      </c>
      <c r="Q211">
        <v>92</v>
      </c>
      <c r="R211">
        <v>4</v>
      </c>
      <c r="S211" t="s">
        <v>251</v>
      </c>
    </row>
    <row r="212" spans="1:19" x14ac:dyDescent="0.25">
      <c r="A212">
        <v>220046</v>
      </c>
      <c r="B212" t="s">
        <v>475</v>
      </c>
      <c r="C212" t="s">
        <v>476</v>
      </c>
      <c r="D212" t="s">
        <v>477</v>
      </c>
      <c r="E212" t="s">
        <v>315</v>
      </c>
      <c r="F212">
        <v>1201</v>
      </c>
      <c r="G212" t="s">
        <v>1765</v>
      </c>
      <c r="H212" t="s">
        <v>478</v>
      </c>
      <c r="I212">
        <v>359</v>
      </c>
      <c r="J212">
        <v>23</v>
      </c>
      <c r="K212" s="185">
        <v>44013</v>
      </c>
      <c r="L212" s="185">
        <v>44196</v>
      </c>
      <c r="M212" t="s">
        <v>258</v>
      </c>
      <c r="N212">
        <v>77</v>
      </c>
      <c r="O212">
        <v>5</v>
      </c>
      <c r="P212">
        <v>18</v>
      </c>
      <c r="Q212">
        <v>90</v>
      </c>
      <c r="R212">
        <v>3</v>
      </c>
      <c r="S212" t="s">
        <v>259</v>
      </c>
    </row>
    <row r="213" spans="1:19" x14ac:dyDescent="0.25">
      <c r="A213">
        <v>220046</v>
      </c>
      <c r="B213" t="s">
        <v>475</v>
      </c>
      <c r="C213" t="s">
        <v>476</v>
      </c>
      <c r="D213" t="s">
        <v>477</v>
      </c>
      <c r="E213" t="s">
        <v>315</v>
      </c>
      <c r="F213">
        <v>1201</v>
      </c>
      <c r="G213" t="s">
        <v>1765</v>
      </c>
      <c r="H213" t="s">
        <v>478</v>
      </c>
      <c r="I213">
        <v>359</v>
      </c>
      <c r="J213">
        <v>23</v>
      </c>
      <c r="K213" s="185">
        <v>44013</v>
      </c>
      <c r="L213" s="185">
        <v>44196</v>
      </c>
      <c r="M213" t="s">
        <v>252</v>
      </c>
      <c r="N213">
        <v>60</v>
      </c>
      <c r="O213">
        <v>9</v>
      </c>
      <c r="P213">
        <v>31</v>
      </c>
      <c r="Q213">
        <v>83</v>
      </c>
      <c r="R213">
        <v>3</v>
      </c>
      <c r="S213" t="s">
        <v>253</v>
      </c>
    </row>
    <row r="214" spans="1:19" x14ac:dyDescent="0.25">
      <c r="A214">
        <v>220046</v>
      </c>
      <c r="B214" t="s">
        <v>475</v>
      </c>
      <c r="C214" t="s">
        <v>476</v>
      </c>
      <c r="D214" t="s">
        <v>477</v>
      </c>
      <c r="E214" t="s">
        <v>315</v>
      </c>
      <c r="F214">
        <v>1201</v>
      </c>
      <c r="G214" t="s">
        <v>1765</v>
      </c>
      <c r="H214" t="s">
        <v>478</v>
      </c>
      <c r="I214">
        <v>359</v>
      </c>
      <c r="J214">
        <v>23</v>
      </c>
      <c r="K214" s="185">
        <v>44013</v>
      </c>
      <c r="L214" s="185">
        <v>44196</v>
      </c>
      <c r="M214" t="s">
        <v>260</v>
      </c>
      <c r="N214">
        <v>60</v>
      </c>
      <c r="O214">
        <v>19</v>
      </c>
      <c r="P214">
        <v>21</v>
      </c>
      <c r="Q214">
        <v>77</v>
      </c>
      <c r="R214">
        <v>3</v>
      </c>
      <c r="S214" t="s">
        <v>261</v>
      </c>
    </row>
    <row r="215" spans="1:19" x14ac:dyDescent="0.25">
      <c r="A215">
        <v>220046</v>
      </c>
      <c r="B215" t="s">
        <v>475</v>
      </c>
      <c r="C215" t="s">
        <v>476</v>
      </c>
      <c r="D215" t="s">
        <v>477</v>
      </c>
      <c r="E215" t="s">
        <v>315</v>
      </c>
      <c r="F215">
        <v>1201</v>
      </c>
      <c r="G215" t="s">
        <v>1765</v>
      </c>
      <c r="H215" t="s">
        <v>478</v>
      </c>
      <c r="I215">
        <v>359</v>
      </c>
      <c r="J215">
        <v>23</v>
      </c>
      <c r="K215" s="185">
        <v>44013</v>
      </c>
      <c r="L215" s="185">
        <v>44196</v>
      </c>
      <c r="M215" t="s">
        <v>265</v>
      </c>
      <c r="N215">
        <v>91</v>
      </c>
      <c r="O215">
        <v>9</v>
      </c>
      <c r="Q215">
        <v>91</v>
      </c>
      <c r="R215">
        <v>4</v>
      </c>
      <c r="S215" t="s">
        <v>266</v>
      </c>
    </row>
    <row r="216" spans="1:19" x14ac:dyDescent="0.25">
      <c r="A216">
        <v>220046</v>
      </c>
      <c r="B216" t="s">
        <v>475</v>
      </c>
      <c r="C216" t="s">
        <v>476</v>
      </c>
      <c r="D216" t="s">
        <v>477</v>
      </c>
      <c r="E216" t="s">
        <v>315</v>
      </c>
      <c r="F216">
        <v>1201</v>
      </c>
      <c r="G216" t="s">
        <v>1765</v>
      </c>
      <c r="H216" t="s">
        <v>478</v>
      </c>
      <c r="I216">
        <v>359</v>
      </c>
      <c r="J216">
        <v>23</v>
      </c>
      <c r="K216" s="185">
        <v>44013</v>
      </c>
      <c r="L216" s="185">
        <v>44196</v>
      </c>
      <c r="M216" t="s">
        <v>262</v>
      </c>
      <c r="N216">
        <v>48</v>
      </c>
      <c r="O216">
        <v>5</v>
      </c>
      <c r="P216">
        <v>47</v>
      </c>
      <c r="Q216">
        <v>81</v>
      </c>
      <c r="R216">
        <v>3</v>
      </c>
      <c r="S216" t="s">
        <v>263</v>
      </c>
    </row>
    <row r="217" spans="1:19" x14ac:dyDescent="0.25">
      <c r="A217">
        <v>220046</v>
      </c>
      <c r="B217" t="s">
        <v>475</v>
      </c>
      <c r="C217" t="s">
        <v>476</v>
      </c>
      <c r="D217" t="s">
        <v>477</v>
      </c>
      <c r="E217" t="s">
        <v>315</v>
      </c>
      <c r="F217">
        <v>1201</v>
      </c>
      <c r="G217" t="s">
        <v>1765</v>
      </c>
      <c r="H217" t="s">
        <v>478</v>
      </c>
      <c r="I217">
        <v>359</v>
      </c>
      <c r="J217">
        <v>23</v>
      </c>
      <c r="K217" s="185">
        <v>44013</v>
      </c>
      <c r="L217" s="185">
        <v>44196</v>
      </c>
      <c r="M217" t="s">
        <v>248</v>
      </c>
      <c r="N217">
        <v>71</v>
      </c>
      <c r="O217">
        <v>9</v>
      </c>
      <c r="P217">
        <v>20</v>
      </c>
      <c r="Q217">
        <v>87</v>
      </c>
      <c r="R217">
        <v>4</v>
      </c>
      <c r="S217" t="s">
        <v>249</v>
      </c>
    </row>
    <row r="218" spans="1:19" x14ac:dyDescent="0.25">
      <c r="A218">
        <v>220046</v>
      </c>
      <c r="B218" t="s">
        <v>475</v>
      </c>
      <c r="C218" t="s">
        <v>476</v>
      </c>
      <c r="D218" t="s">
        <v>477</v>
      </c>
      <c r="E218" t="s">
        <v>315</v>
      </c>
      <c r="F218">
        <v>1201</v>
      </c>
      <c r="G218" t="s">
        <v>1765</v>
      </c>
      <c r="H218" t="s">
        <v>478</v>
      </c>
      <c r="I218">
        <v>359</v>
      </c>
      <c r="J218">
        <v>23</v>
      </c>
      <c r="K218" s="185">
        <v>44013</v>
      </c>
      <c r="L218" s="185">
        <v>44196</v>
      </c>
      <c r="M218" t="s">
        <v>246</v>
      </c>
      <c r="N218">
        <v>46</v>
      </c>
      <c r="O218">
        <v>18</v>
      </c>
      <c r="P218">
        <v>36</v>
      </c>
      <c r="Q218">
        <v>74</v>
      </c>
      <c r="R218">
        <v>1</v>
      </c>
      <c r="S218" t="s">
        <v>247</v>
      </c>
    </row>
    <row r="219" spans="1:19" x14ac:dyDescent="0.25">
      <c r="A219">
        <v>220046</v>
      </c>
      <c r="B219" t="s">
        <v>475</v>
      </c>
      <c r="C219" t="s">
        <v>476</v>
      </c>
      <c r="D219" t="s">
        <v>477</v>
      </c>
      <c r="E219" t="s">
        <v>315</v>
      </c>
      <c r="F219">
        <v>1201</v>
      </c>
      <c r="G219" t="s">
        <v>1765</v>
      </c>
      <c r="H219" t="s">
        <v>478</v>
      </c>
      <c r="I219">
        <v>359</v>
      </c>
      <c r="J219">
        <v>23</v>
      </c>
      <c r="K219" s="185">
        <v>44013</v>
      </c>
      <c r="L219" s="185">
        <v>44196</v>
      </c>
      <c r="M219" t="s">
        <v>254</v>
      </c>
      <c r="N219">
        <v>62</v>
      </c>
      <c r="O219">
        <v>13</v>
      </c>
      <c r="P219">
        <v>25</v>
      </c>
      <c r="Q219">
        <v>85</v>
      </c>
      <c r="R219">
        <v>2</v>
      </c>
      <c r="S219" t="s">
        <v>255</v>
      </c>
    </row>
    <row r="220" spans="1:19" x14ac:dyDescent="0.25">
      <c r="A220">
        <v>220046</v>
      </c>
      <c r="B220" t="s">
        <v>475</v>
      </c>
      <c r="C220" t="s">
        <v>476</v>
      </c>
      <c r="D220" t="s">
        <v>477</v>
      </c>
      <c r="E220" t="s">
        <v>315</v>
      </c>
      <c r="F220">
        <v>1201</v>
      </c>
      <c r="G220" t="s">
        <v>1765</v>
      </c>
      <c r="H220" t="s">
        <v>478</v>
      </c>
      <c r="I220">
        <v>359</v>
      </c>
      <c r="J220">
        <v>23</v>
      </c>
      <c r="K220" s="185">
        <v>44013</v>
      </c>
      <c r="L220" s="185">
        <v>44196</v>
      </c>
      <c r="M220" t="s">
        <v>256</v>
      </c>
      <c r="N220">
        <v>59</v>
      </c>
      <c r="O220">
        <v>8</v>
      </c>
      <c r="P220">
        <v>33</v>
      </c>
      <c r="Q220">
        <v>83</v>
      </c>
      <c r="R220">
        <v>3</v>
      </c>
      <c r="S220" t="s">
        <v>274</v>
      </c>
    </row>
    <row r="221" spans="1:19" x14ac:dyDescent="0.25">
      <c r="A221">
        <v>220046</v>
      </c>
      <c r="B221" t="s">
        <v>475</v>
      </c>
      <c r="C221" t="s">
        <v>476</v>
      </c>
      <c r="D221" t="s">
        <v>477</v>
      </c>
      <c r="E221" t="s">
        <v>315</v>
      </c>
      <c r="F221">
        <v>1201</v>
      </c>
      <c r="G221" t="s">
        <v>1765</v>
      </c>
      <c r="H221" t="s">
        <v>478</v>
      </c>
      <c r="I221">
        <v>359</v>
      </c>
      <c r="J221">
        <v>23</v>
      </c>
      <c r="K221" s="185">
        <v>44013</v>
      </c>
      <c r="L221" s="185">
        <v>44196</v>
      </c>
      <c r="M221" t="s">
        <v>264</v>
      </c>
      <c r="R221">
        <v>3</v>
      </c>
      <c r="S221" t="s">
        <v>317</v>
      </c>
    </row>
    <row r="222" spans="1:19" x14ac:dyDescent="0.25">
      <c r="A222">
        <v>220049</v>
      </c>
      <c r="B222" t="s">
        <v>535</v>
      </c>
      <c r="C222" t="s">
        <v>536</v>
      </c>
      <c r="D222" t="s">
        <v>537</v>
      </c>
      <c r="E222" t="s">
        <v>315</v>
      </c>
      <c r="F222">
        <v>1752</v>
      </c>
      <c r="G222" t="s">
        <v>1772</v>
      </c>
      <c r="H222" t="s">
        <v>538</v>
      </c>
      <c r="I222">
        <v>248</v>
      </c>
      <c r="J222">
        <v>26</v>
      </c>
      <c r="K222" s="185">
        <v>44013</v>
      </c>
      <c r="L222" s="185">
        <v>44196</v>
      </c>
      <c r="M222" t="s">
        <v>250</v>
      </c>
      <c r="N222">
        <v>79</v>
      </c>
      <c r="O222">
        <v>3</v>
      </c>
      <c r="P222">
        <v>18</v>
      </c>
      <c r="Q222">
        <v>92</v>
      </c>
      <c r="R222">
        <v>4</v>
      </c>
      <c r="S222" t="s">
        <v>251</v>
      </c>
    </row>
    <row r="223" spans="1:19" x14ac:dyDescent="0.25">
      <c r="A223">
        <v>220049</v>
      </c>
      <c r="B223" t="s">
        <v>535</v>
      </c>
      <c r="C223" t="s">
        <v>536</v>
      </c>
      <c r="D223" t="s">
        <v>537</v>
      </c>
      <c r="E223" t="s">
        <v>315</v>
      </c>
      <c r="F223">
        <v>1752</v>
      </c>
      <c r="G223" t="s">
        <v>1772</v>
      </c>
      <c r="H223" t="s">
        <v>538</v>
      </c>
      <c r="I223">
        <v>248</v>
      </c>
      <c r="J223">
        <v>26</v>
      </c>
      <c r="K223" s="185">
        <v>44013</v>
      </c>
      <c r="L223" s="185">
        <v>44196</v>
      </c>
      <c r="M223" t="s">
        <v>258</v>
      </c>
      <c r="N223">
        <v>79</v>
      </c>
      <c r="O223">
        <v>4</v>
      </c>
      <c r="P223">
        <v>17</v>
      </c>
      <c r="Q223">
        <v>91</v>
      </c>
      <c r="R223">
        <v>3</v>
      </c>
      <c r="S223" t="s">
        <v>259</v>
      </c>
    </row>
    <row r="224" spans="1:19" x14ac:dyDescent="0.25">
      <c r="A224">
        <v>220049</v>
      </c>
      <c r="B224" t="s">
        <v>535</v>
      </c>
      <c r="C224" t="s">
        <v>536</v>
      </c>
      <c r="D224" t="s">
        <v>537</v>
      </c>
      <c r="E224" t="s">
        <v>315</v>
      </c>
      <c r="F224">
        <v>1752</v>
      </c>
      <c r="G224" t="s">
        <v>1772</v>
      </c>
      <c r="H224" t="s">
        <v>538</v>
      </c>
      <c r="I224">
        <v>248</v>
      </c>
      <c r="J224">
        <v>26</v>
      </c>
      <c r="K224" s="185">
        <v>44013</v>
      </c>
      <c r="L224" s="185">
        <v>44196</v>
      </c>
      <c r="M224" t="s">
        <v>252</v>
      </c>
      <c r="N224">
        <v>64</v>
      </c>
      <c r="O224">
        <v>9</v>
      </c>
      <c r="P224">
        <v>27</v>
      </c>
      <c r="Q224">
        <v>84</v>
      </c>
      <c r="R224">
        <v>3</v>
      </c>
      <c r="S224" t="s">
        <v>253</v>
      </c>
    </row>
    <row r="225" spans="1:19" x14ac:dyDescent="0.25">
      <c r="A225">
        <v>220049</v>
      </c>
      <c r="B225" t="s">
        <v>535</v>
      </c>
      <c r="C225" t="s">
        <v>536</v>
      </c>
      <c r="D225" t="s">
        <v>537</v>
      </c>
      <c r="E225" t="s">
        <v>315</v>
      </c>
      <c r="F225">
        <v>1752</v>
      </c>
      <c r="G225" t="s">
        <v>1772</v>
      </c>
      <c r="H225" t="s">
        <v>538</v>
      </c>
      <c r="I225">
        <v>248</v>
      </c>
      <c r="J225">
        <v>26</v>
      </c>
      <c r="K225" s="185">
        <v>44013</v>
      </c>
      <c r="L225" s="185">
        <v>44196</v>
      </c>
      <c r="M225" t="s">
        <v>260</v>
      </c>
      <c r="N225">
        <v>62</v>
      </c>
      <c r="O225">
        <v>19</v>
      </c>
      <c r="P225">
        <v>19</v>
      </c>
      <c r="Q225">
        <v>78</v>
      </c>
      <c r="R225">
        <v>3</v>
      </c>
      <c r="S225" t="s">
        <v>261</v>
      </c>
    </row>
    <row r="226" spans="1:19" x14ac:dyDescent="0.25">
      <c r="A226">
        <v>220049</v>
      </c>
      <c r="B226" t="s">
        <v>535</v>
      </c>
      <c r="C226" t="s">
        <v>536</v>
      </c>
      <c r="D226" t="s">
        <v>537</v>
      </c>
      <c r="E226" t="s">
        <v>315</v>
      </c>
      <c r="F226">
        <v>1752</v>
      </c>
      <c r="G226" t="s">
        <v>1772</v>
      </c>
      <c r="H226" t="s">
        <v>538</v>
      </c>
      <c r="I226">
        <v>248</v>
      </c>
      <c r="J226">
        <v>26</v>
      </c>
      <c r="K226" s="185">
        <v>44013</v>
      </c>
      <c r="L226" s="185">
        <v>44196</v>
      </c>
      <c r="M226" t="s">
        <v>265</v>
      </c>
      <c r="N226">
        <v>88</v>
      </c>
      <c r="O226">
        <v>12</v>
      </c>
      <c r="Q226">
        <v>88</v>
      </c>
      <c r="R226">
        <v>3</v>
      </c>
      <c r="S226" t="s">
        <v>266</v>
      </c>
    </row>
    <row r="227" spans="1:19" x14ac:dyDescent="0.25">
      <c r="A227">
        <v>220049</v>
      </c>
      <c r="B227" t="s">
        <v>535</v>
      </c>
      <c r="C227" t="s">
        <v>536</v>
      </c>
      <c r="D227" t="s">
        <v>537</v>
      </c>
      <c r="E227" t="s">
        <v>315</v>
      </c>
      <c r="F227">
        <v>1752</v>
      </c>
      <c r="G227" t="s">
        <v>1772</v>
      </c>
      <c r="H227" t="s">
        <v>538</v>
      </c>
      <c r="I227">
        <v>248</v>
      </c>
      <c r="J227">
        <v>26</v>
      </c>
      <c r="K227" s="185">
        <v>44013</v>
      </c>
      <c r="L227" s="185">
        <v>44196</v>
      </c>
      <c r="M227" t="s">
        <v>262</v>
      </c>
      <c r="N227">
        <v>47</v>
      </c>
      <c r="O227">
        <v>6</v>
      </c>
      <c r="P227">
        <v>47</v>
      </c>
      <c r="Q227">
        <v>80</v>
      </c>
      <c r="R227">
        <v>2</v>
      </c>
      <c r="S227" t="s">
        <v>263</v>
      </c>
    </row>
    <row r="228" spans="1:19" x14ac:dyDescent="0.25">
      <c r="A228">
        <v>220049</v>
      </c>
      <c r="B228" t="s">
        <v>535</v>
      </c>
      <c r="C228" t="s">
        <v>536</v>
      </c>
      <c r="D228" t="s">
        <v>537</v>
      </c>
      <c r="E228" t="s">
        <v>315</v>
      </c>
      <c r="F228">
        <v>1752</v>
      </c>
      <c r="G228" t="s">
        <v>1772</v>
      </c>
      <c r="H228" t="s">
        <v>538</v>
      </c>
      <c r="I228">
        <v>248</v>
      </c>
      <c r="J228">
        <v>26</v>
      </c>
      <c r="K228" s="185">
        <v>44013</v>
      </c>
      <c r="L228" s="185">
        <v>44196</v>
      </c>
      <c r="M228" t="s">
        <v>248</v>
      </c>
      <c r="N228">
        <v>71</v>
      </c>
      <c r="O228">
        <v>9</v>
      </c>
      <c r="P228">
        <v>20</v>
      </c>
      <c r="Q228">
        <v>87</v>
      </c>
      <c r="R228">
        <v>4</v>
      </c>
      <c r="S228" t="s">
        <v>249</v>
      </c>
    </row>
    <row r="229" spans="1:19" x14ac:dyDescent="0.25">
      <c r="A229">
        <v>220049</v>
      </c>
      <c r="B229" t="s">
        <v>535</v>
      </c>
      <c r="C229" t="s">
        <v>536</v>
      </c>
      <c r="D229" t="s">
        <v>537</v>
      </c>
      <c r="E229" t="s">
        <v>315</v>
      </c>
      <c r="F229">
        <v>1752</v>
      </c>
      <c r="G229" t="s">
        <v>1772</v>
      </c>
      <c r="H229" t="s">
        <v>538</v>
      </c>
      <c r="I229">
        <v>248</v>
      </c>
      <c r="J229">
        <v>26</v>
      </c>
      <c r="K229" s="185">
        <v>44013</v>
      </c>
      <c r="L229" s="185">
        <v>44196</v>
      </c>
      <c r="M229" t="s">
        <v>246</v>
      </c>
      <c r="N229">
        <v>47</v>
      </c>
      <c r="O229">
        <v>16</v>
      </c>
      <c r="P229">
        <v>37</v>
      </c>
      <c r="Q229">
        <v>76</v>
      </c>
      <c r="R229">
        <v>1</v>
      </c>
      <c r="S229" t="s">
        <v>247</v>
      </c>
    </row>
    <row r="230" spans="1:19" x14ac:dyDescent="0.25">
      <c r="A230">
        <v>220049</v>
      </c>
      <c r="B230" t="s">
        <v>535</v>
      </c>
      <c r="C230" t="s">
        <v>536</v>
      </c>
      <c r="D230" t="s">
        <v>537</v>
      </c>
      <c r="E230" t="s">
        <v>315</v>
      </c>
      <c r="F230">
        <v>1752</v>
      </c>
      <c r="G230" t="s">
        <v>1772</v>
      </c>
      <c r="H230" t="s">
        <v>538</v>
      </c>
      <c r="I230">
        <v>248</v>
      </c>
      <c r="J230">
        <v>26</v>
      </c>
      <c r="K230" s="185">
        <v>44013</v>
      </c>
      <c r="L230" s="185">
        <v>44196</v>
      </c>
      <c r="M230" t="s">
        <v>254</v>
      </c>
      <c r="N230">
        <v>61</v>
      </c>
      <c r="O230">
        <v>10</v>
      </c>
      <c r="P230">
        <v>29</v>
      </c>
      <c r="Q230">
        <v>86</v>
      </c>
      <c r="R230">
        <v>3</v>
      </c>
      <c r="S230" t="s">
        <v>255</v>
      </c>
    </row>
    <row r="231" spans="1:19" x14ac:dyDescent="0.25">
      <c r="A231">
        <v>220049</v>
      </c>
      <c r="B231" t="s">
        <v>535</v>
      </c>
      <c r="C231" t="s">
        <v>536</v>
      </c>
      <c r="D231" t="s">
        <v>537</v>
      </c>
      <c r="E231" t="s">
        <v>315</v>
      </c>
      <c r="F231">
        <v>1752</v>
      </c>
      <c r="G231" t="s">
        <v>1772</v>
      </c>
      <c r="H231" t="s">
        <v>538</v>
      </c>
      <c r="I231">
        <v>248</v>
      </c>
      <c r="J231">
        <v>26</v>
      </c>
      <c r="K231" s="185">
        <v>44013</v>
      </c>
      <c r="L231" s="185">
        <v>44196</v>
      </c>
      <c r="M231" t="s">
        <v>256</v>
      </c>
      <c r="N231">
        <v>67</v>
      </c>
      <c r="O231">
        <v>7</v>
      </c>
      <c r="P231">
        <v>26</v>
      </c>
      <c r="Q231">
        <v>86</v>
      </c>
      <c r="R231">
        <v>3</v>
      </c>
      <c r="S231" t="s">
        <v>274</v>
      </c>
    </row>
    <row r="232" spans="1:19" x14ac:dyDescent="0.25">
      <c r="A232">
        <v>220049</v>
      </c>
      <c r="B232" t="s">
        <v>535</v>
      </c>
      <c r="C232" t="s">
        <v>536</v>
      </c>
      <c r="D232" t="s">
        <v>537</v>
      </c>
      <c r="E232" t="s">
        <v>315</v>
      </c>
      <c r="F232">
        <v>1752</v>
      </c>
      <c r="G232" t="s">
        <v>1772</v>
      </c>
      <c r="H232" t="s">
        <v>538</v>
      </c>
      <c r="I232">
        <v>248</v>
      </c>
      <c r="J232">
        <v>26</v>
      </c>
      <c r="K232" s="185">
        <v>44013</v>
      </c>
      <c r="L232" s="185">
        <v>44196</v>
      </c>
      <c r="M232" t="s">
        <v>264</v>
      </c>
      <c r="R232">
        <v>3</v>
      </c>
      <c r="S232" t="s">
        <v>317</v>
      </c>
    </row>
    <row r="233" spans="1:19" x14ac:dyDescent="0.25">
      <c r="A233">
        <v>220052</v>
      </c>
      <c r="B233" t="s">
        <v>467</v>
      </c>
      <c r="C233" t="s">
        <v>468</v>
      </c>
      <c r="D233" t="s">
        <v>469</v>
      </c>
      <c r="E233" t="s">
        <v>315</v>
      </c>
      <c r="F233">
        <v>2302</v>
      </c>
      <c r="G233" t="s">
        <v>627</v>
      </c>
      <c r="H233" t="s">
        <v>471</v>
      </c>
      <c r="I233">
        <v>285</v>
      </c>
      <c r="J233">
        <v>16</v>
      </c>
      <c r="K233" s="185">
        <v>44013</v>
      </c>
      <c r="L233" s="185">
        <v>44196</v>
      </c>
      <c r="M233" t="s">
        <v>250</v>
      </c>
      <c r="N233">
        <v>79</v>
      </c>
      <c r="O233">
        <v>6</v>
      </c>
      <c r="P233">
        <v>15</v>
      </c>
      <c r="Q233">
        <v>91</v>
      </c>
      <c r="R233">
        <v>3</v>
      </c>
      <c r="S233" t="s">
        <v>251</v>
      </c>
    </row>
    <row r="234" spans="1:19" x14ac:dyDescent="0.25">
      <c r="A234">
        <v>220052</v>
      </c>
      <c r="B234" t="s">
        <v>467</v>
      </c>
      <c r="C234" t="s">
        <v>468</v>
      </c>
      <c r="D234" t="s">
        <v>469</v>
      </c>
      <c r="E234" t="s">
        <v>315</v>
      </c>
      <c r="F234">
        <v>2302</v>
      </c>
      <c r="G234" t="s">
        <v>627</v>
      </c>
      <c r="H234" t="s">
        <v>471</v>
      </c>
      <c r="I234">
        <v>285</v>
      </c>
      <c r="J234">
        <v>16</v>
      </c>
      <c r="K234" s="185">
        <v>44013</v>
      </c>
      <c r="L234" s="185">
        <v>44196</v>
      </c>
      <c r="M234" t="s">
        <v>258</v>
      </c>
      <c r="N234">
        <v>79</v>
      </c>
      <c r="O234">
        <v>6</v>
      </c>
      <c r="P234">
        <v>15</v>
      </c>
      <c r="Q234">
        <v>90</v>
      </c>
      <c r="R234">
        <v>3</v>
      </c>
      <c r="S234" t="s">
        <v>259</v>
      </c>
    </row>
    <row r="235" spans="1:19" x14ac:dyDescent="0.25">
      <c r="A235">
        <v>220052</v>
      </c>
      <c r="B235" t="s">
        <v>467</v>
      </c>
      <c r="C235" t="s">
        <v>468</v>
      </c>
      <c r="D235" t="s">
        <v>469</v>
      </c>
      <c r="E235" t="s">
        <v>315</v>
      </c>
      <c r="F235">
        <v>2302</v>
      </c>
      <c r="G235" t="s">
        <v>627</v>
      </c>
      <c r="H235" t="s">
        <v>471</v>
      </c>
      <c r="I235">
        <v>285</v>
      </c>
      <c r="J235">
        <v>16</v>
      </c>
      <c r="K235" s="185">
        <v>44013</v>
      </c>
      <c r="L235" s="185">
        <v>44196</v>
      </c>
      <c r="M235" t="s">
        <v>252</v>
      </c>
      <c r="N235">
        <v>60</v>
      </c>
      <c r="O235">
        <v>13</v>
      </c>
      <c r="P235">
        <v>27</v>
      </c>
      <c r="Q235">
        <v>81</v>
      </c>
      <c r="R235">
        <v>3</v>
      </c>
      <c r="S235" t="s">
        <v>253</v>
      </c>
    </row>
    <row r="236" spans="1:19" x14ac:dyDescent="0.25">
      <c r="A236">
        <v>220052</v>
      </c>
      <c r="B236" t="s">
        <v>467</v>
      </c>
      <c r="C236" t="s">
        <v>468</v>
      </c>
      <c r="D236" t="s">
        <v>469</v>
      </c>
      <c r="E236" t="s">
        <v>315</v>
      </c>
      <c r="F236">
        <v>2302</v>
      </c>
      <c r="G236" t="s">
        <v>627</v>
      </c>
      <c r="H236" t="s">
        <v>471</v>
      </c>
      <c r="I236">
        <v>285</v>
      </c>
      <c r="J236">
        <v>16</v>
      </c>
      <c r="K236" s="185">
        <v>44013</v>
      </c>
      <c r="L236" s="185">
        <v>44196</v>
      </c>
      <c r="M236" t="s">
        <v>260</v>
      </c>
      <c r="N236">
        <v>61</v>
      </c>
      <c r="O236">
        <v>20</v>
      </c>
      <c r="P236">
        <v>19</v>
      </c>
      <c r="Q236">
        <v>77</v>
      </c>
      <c r="R236">
        <v>3</v>
      </c>
      <c r="S236" t="s">
        <v>261</v>
      </c>
    </row>
    <row r="237" spans="1:19" x14ac:dyDescent="0.25">
      <c r="A237">
        <v>220052</v>
      </c>
      <c r="B237" t="s">
        <v>467</v>
      </c>
      <c r="C237" t="s">
        <v>468</v>
      </c>
      <c r="D237" t="s">
        <v>469</v>
      </c>
      <c r="E237" t="s">
        <v>315</v>
      </c>
      <c r="F237">
        <v>2302</v>
      </c>
      <c r="G237" t="s">
        <v>627</v>
      </c>
      <c r="H237" t="s">
        <v>471</v>
      </c>
      <c r="I237">
        <v>285</v>
      </c>
      <c r="J237">
        <v>16</v>
      </c>
      <c r="K237" s="185">
        <v>44013</v>
      </c>
      <c r="L237" s="185">
        <v>44196</v>
      </c>
      <c r="M237" t="s">
        <v>265</v>
      </c>
      <c r="N237">
        <v>88</v>
      </c>
      <c r="O237">
        <v>12</v>
      </c>
      <c r="Q237">
        <v>88</v>
      </c>
      <c r="R237">
        <v>3</v>
      </c>
      <c r="S237" t="s">
        <v>266</v>
      </c>
    </row>
    <row r="238" spans="1:19" x14ac:dyDescent="0.25">
      <c r="A238">
        <v>220052</v>
      </c>
      <c r="B238" t="s">
        <v>467</v>
      </c>
      <c r="C238" t="s">
        <v>468</v>
      </c>
      <c r="D238" t="s">
        <v>469</v>
      </c>
      <c r="E238" t="s">
        <v>315</v>
      </c>
      <c r="F238">
        <v>2302</v>
      </c>
      <c r="G238" t="s">
        <v>627</v>
      </c>
      <c r="H238" t="s">
        <v>471</v>
      </c>
      <c r="I238">
        <v>285</v>
      </c>
      <c r="J238">
        <v>16</v>
      </c>
      <c r="K238" s="185">
        <v>44013</v>
      </c>
      <c r="L238" s="185">
        <v>44196</v>
      </c>
      <c r="M238" t="s">
        <v>262</v>
      </c>
      <c r="N238">
        <v>50</v>
      </c>
      <c r="O238">
        <v>5</v>
      </c>
      <c r="P238">
        <v>45</v>
      </c>
      <c r="Q238">
        <v>81</v>
      </c>
      <c r="R238">
        <v>3</v>
      </c>
      <c r="S238" t="s">
        <v>263</v>
      </c>
    </row>
    <row r="239" spans="1:19" x14ac:dyDescent="0.25">
      <c r="A239">
        <v>220052</v>
      </c>
      <c r="B239" t="s">
        <v>467</v>
      </c>
      <c r="C239" t="s">
        <v>468</v>
      </c>
      <c r="D239" t="s">
        <v>469</v>
      </c>
      <c r="E239" t="s">
        <v>315</v>
      </c>
      <c r="F239">
        <v>2302</v>
      </c>
      <c r="G239" t="s">
        <v>627</v>
      </c>
      <c r="H239" t="s">
        <v>471</v>
      </c>
      <c r="I239">
        <v>285</v>
      </c>
      <c r="J239">
        <v>16</v>
      </c>
      <c r="K239" s="185">
        <v>44013</v>
      </c>
      <c r="L239" s="185">
        <v>44196</v>
      </c>
      <c r="M239" t="s">
        <v>248</v>
      </c>
      <c r="N239">
        <v>70</v>
      </c>
      <c r="O239">
        <v>11</v>
      </c>
      <c r="P239">
        <v>19</v>
      </c>
      <c r="Q239">
        <v>85</v>
      </c>
      <c r="R239">
        <v>3</v>
      </c>
      <c r="S239" t="s">
        <v>249</v>
      </c>
    </row>
    <row r="240" spans="1:19" x14ac:dyDescent="0.25">
      <c r="A240">
        <v>220052</v>
      </c>
      <c r="B240" t="s">
        <v>467</v>
      </c>
      <c r="C240" t="s">
        <v>468</v>
      </c>
      <c r="D240" t="s">
        <v>469</v>
      </c>
      <c r="E240" t="s">
        <v>315</v>
      </c>
      <c r="F240">
        <v>2302</v>
      </c>
      <c r="G240" t="s">
        <v>627</v>
      </c>
      <c r="H240" t="s">
        <v>471</v>
      </c>
      <c r="I240">
        <v>285</v>
      </c>
      <c r="J240">
        <v>16</v>
      </c>
      <c r="K240" s="185">
        <v>44013</v>
      </c>
      <c r="L240" s="185">
        <v>44196</v>
      </c>
      <c r="M240" t="s">
        <v>246</v>
      </c>
      <c r="N240">
        <v>38</v>
      </c>
      <c r="O240">
        <v>24</v>
      </c>
      <c r="P240">
        <v>38</v>
      </c>
      <c r="Q240">
        <v>69</v>
      </c>
      <c r="R240">
        <v>1</v>
      </c>
      <c r="S240" t="s">
        <v>247</v>
      </c>
    </row>
    <row r="241" spans="1:19" x14ac:dyDescent="0.25">
      <c r="A241">
        <v>220052</v>
      </c>
      <c r="B241" t="s">
        <v>467</v>
      </c>
      <c r="C241" t="s">
        <v>468</v>
      </c>
      <c r="D241" t="s">
        <v>469</v>
      </c>
      <c r="E241" t="s">
        <v>315</v>
      </c>
      <c r="F241">
        <v>2302</v>
      </c>
      <c r="G241" t="s">
        <v>627</v>
      </c>
      <c r="H241" t="s">
        <v>471</v>
      </c>
      <c r="I241">
        <v>285</v>
      </c>
      <c r="J241">
        <v>16</v>
      </c>
      <c r="K241" s="185">
        <v>44013</v>
      </c>
      <c r="L241" s="185">
        <v>44196</v>
      </c>
      <c r="M241" t="s">
        <v>254</v>
      </c>
      <c r="N241">
        <v>65</v>
      </c>
      <c r="O241">
        <v>9</v>
      </c>
      <c r="P241">
        <v>26</v>
      </c>
      <c r="Q241">
        <v>87</v>
      </c>
      <c r="R241">
        <v>3</v>
      </c>
      <c r="S241" t="s">
        <v>255</v>
      </c>
    </row>
    <row r="242" spans="1:19" x14ac:dyDescent="0.25">
      <c r="A242">
        <v>220052</v>
      </c>
      <c r="B242" t="s">
        <v>467</v>
      </c>
      <c r="C242" t="s">
        <v>468</v>
      </c>
      <c r="D242" t="s">
        <v>469</v>
      </c>
      <c r="E242" t="s">
        <v>315</v>
      </c>
      <c r="F242">
        <v>2302</v>
      </c>
      <c r="G242" t="s">
        <v>627</v>
      </c>
      <c r="H242" t="s">
        <v>471</v>
      </c>
      <c r="I242">
        <v>285</v>
      </c>
      <c r="J242">
        <v>16</v>
      </c>
      <c r="K242" s="185">
        <v>44013</v>
      </c>
      <c r="L242" s="185">
        <v>44196</v>
      </c>
      <c r="M242" t="s">
        <v>256</v>
      </c>
      <c r="N242">
        <v>69</v>
      </c>
      <c r="O242">
        <v>5</v>
      </c>
      <c r="P242">
        <v>26</v>
      </c>
      <c r="Q242">
        <v>87</v>
      </c>
      <c r="R242">
        <v>4</v>
      </c>
      <c r="S242" t="s">
        <v>274</v>
      </c>
    </row>
    <row r="243" spans="1:19" x14ac:dyDescent="0.25">
      <c r="A243">
        <v>220052</v>
      </c>
      <c r="B243" t="s">
        <v>467</v>
      </c>
      <c r="C243" t="s">
        <v>468</v>
      </c>
      <c r="D243" t="s">
        <v>469</v>
      </c>
      <c r="E243" t="s">
        <v>315</v>
      </c>
      <c r="F243">
        <v>2302</v>
      </c>
      <c r="G243" t="s">
        <v>627</v>
      </c>
      <c r="H243" t="s">
        <v>471</v>
      </c>
      <c r="I243">
        <v>285</v>
      </c>
      <c r="J243">
        <v>16</v>
      </c>
      <c r="K243" s="185">
        <v>44013</v>
      </c>
      <c r="L243" s="185">
        <v>44196</v>
      </c>
      <c r="M243" t="s">
        <v>264</v>
      </c>
      <c r="R243">
        <v>3</v>
      </c>
      <c r="S243" t="s">
        <v>317</v>
      </c>
    </row>
    <row r="244" spans="1:19" x14ac:dyDescent="0.25">
      <c r="A244">
        <v>220060</v>
      </c>
      <c r="B244" t="s">
        <v>549</v>
      </c>
      <c r="C244" t="s">
        <v>550</v>
      </c>
      <c r="D244" t="s">
        <v>470</v>
      </c>
      <c r="E244" t="s">
        <v>315</v>
      </c>
      <c r="F244">
        <v>2360</v>
      </c>
      <c r="G244" t="s">
        <v>627</v>
      </c>
      <c r="H244" t="s">
        <v>551</v>
      </c>
      <c r="I244">
        <v>480</v>
      </c>
      <c r="J244">
        <v>26</v>
      </c>
      <c r="K244" s="185">
        <v>44013</v>
      </c>
      <c r="L244" s="185">
        <v>44196</v>
      </c>
      <c r="M244" t="s">
        <v>250</v>
      </c>
      <c r="N244">
        <v>81</v>
      </c>
      <c r="O244">
        <v>4</v>
      </c>
      <c r="P244">
        <v>15</v>
      </c>
      <c r="Q244">
        <v>92</v>
      </c>
      <c r="R244">
        <v>4</v>
      </c>
      <c r="S244" t="s">
        <v>251</v>
      </c>
    </row>
    <row r="245" spans="1:19" x14ac:dyDescent="0.25">
      <c r="A245">
        <v>220060</v>
      </c>
      <c r="B245" t="s">
        <v>549</v>
      </c>
      <c r="C245" t="s">
        <v>550</v>
      </c>
      <c r="D245" t="s">
        <v>470</v>
      </c>
      <c r="E245" t="s">
        <v>315</v>
      </c>
      <c r="F245">
        <v>2360</v>
      </c>
      <c r="G245" t="s">
        <v>627</v>
      </c>
      <c r="H245" t="s">
        <v>551</v>
      </c>
      <c r="I245">
        <v>480</v>
      </c>
      <c r="J245">
        <v>26</v>
      </c>
      <c r="K245" s="185">
        <v>44013</v>
      </c>
      <c r="L245" s="185">
        <v>44196</v>
      </c>
      <c r="M245" t="s">
        <v>258</v>
      </c>
      <c r="N245">
        <v>79</v>
      </c>
      <c r="O245">
        <v>5</v>
      </c>
      <c r="P245">
        <v>16</v>
      </c>
      <c r="Q245">
        <v>91</v>
      </c>
      <c r="R245">
        <v>3</v>
      </c>
      <c r="S245" t="s">
        <v>259</v>
      </c>
    </row>
    <row r="246" spans="1:19" x14ac:dyDescent="0.25">
      <c r="A246">
        <v>220060</v>
      </c>
      <c r="B246" t="s">
        <v>549</v>
      </c>
      <c r="C246" t="s">
        <v>550</v>
      </c>
      <c r="D246" t="s">
        <v>470</v>
      </c>
      <c r="E246" t="s">
        <v>315</v>
      </c>
      <c r="F246">
        <v>2360</v>
      </c>
      <c r="G246" t="s">
        <v>627</v>
      </c>
      <c r="H246" t="s">
        <v>551</v>
      </c>
      <c r="I246">
        <v>480</v>
      </c>
      <c r="J246">
        <v>26</v>
      </c>
      <c r="K246" s="185">
        <v>44013</v>
      </c>
      <c r="L246" s="185">
        <v>44196</v>
      </c>
      <c r="M246" t="s">
        <v>252</v>
      </c>
      <c r="N246">
        <v>61</v>
      </c>
      <c r="O246">
        <v>12</v>
      </c>
      <c r="P246">
        <v>27</v>
      </c>
      <c r="Q246">
        <v>83</v>
      </c>
      <c r="R246">
        <v>3</v>
      </c>
      <c r="S246" t="s">
        <v>253</v>
      </c>
    </row>
    <row r="247" spans="1:19" x14ac:dyDescent="0.25">
      <c r="A247">
        <v>220060</v>
      </c>
      <c r="B247" t="s">
        <v>549</v>
      </c>
      <c r="C247" t="s">
        <v>550</v>
      </c>
      <c r="D247" t="s">
        <v>470</v>
      </c>
      <c r="E247" t="s">
        <v>315</v>
      </c>
      <c r="F247">
        <v>2360</v>
      </c>
      <c r="G247" t="s">
        <v>627</v>
      </c>
      <c r="H247" t="s">
        <v>551</v>
      </c>
      <c r="I247">
        <v>480</v>
      </c>
      <c r="J247">
        <v>26</v>
      </c>
      <c r="K247" s="185">
        <v>44013</v>
      </c>
      <c r="L247" s="185">
        <v>44196</v>
      </c>
      <c r="M247" t="s">
        <v>260</v>
      </c>
      <c r="N247">
        <v>60</v>
      </c>
      <c r="O247">
        <v>20</v>
      </c>
      <c r="P247">
        <v>20</v>
      </c>
      <c r="Q247">
        <v>77</v>
      </c>
      <c r="R247">
        <v>3</v>
      </c>
      <c r="S247" t="s">
        <v>261</v>
      </c>
    </row>
    <row r="248" spans="1:19" x14ac:dyDescent="0.25">
      <c r="A248">
        <v>220060</v>
      </c>
      <c r="B248" t="s">
        <v>549</v>
      </c>
      <c r="C248" t="s">
        <v>550</v>
      </c>
      <c r="D248" t="s">
        <v>470</v>
      </c>
      <c r="E248" t="s">
        <v>315</v>
      </c>
      <c r="F248">
        <v>2360</v>
      </c>
      <c r="G248" t="s">
        <v>627</v>
      </c>
      <c r="H248" t="s">
        <v>551</v>
      </c>
      <c r="I248">
        <v>480</v>
      </c>
      <c r="J248">
        <v>26</v>
      </c>
      <c r="K248" s="185">
        <v>44013</v>
      </c>
      <c r="L248" s="185">
        <v>44196</v>
      </c>
      <c r="M248" t="s">
        <v>265</v>
      </c>
      <c r="N248">
        <v>91</v>
      </c>
      <c r="O248">
        <v>9</v>
      </c>
      <c r="Q248">
        <v>91</v>
      </c>
      <c r="R248">
        <v>4</v>
      </c>
      <c r="S248" t="s">
        <v>266</v>
      </c>
    </row>
    <row r="249" spans="1:19" x14ac:dyDescent="0.25">
      <c r="A249">
        <v>220060</v>
      </c>
      <c r="B249" t="s">
        <v>549</v>
      </c>
      <c r="C249" t="s">
        <v>550</v>
      </c>
      <c r="D249" t="s">
        <v>470</v>
      </c>
      <c r="E249" t="s">
        <v>315</v>
      </c>
      <c r="F249">
        <v>2360</v>
      </c>
      <c r="G249" t="s">
        <v>627</v>
      </c>
      <c r="H249" t="s">
        <v>551</v>
      </c>
      <c r="I249">
        <v>480</v>
      </c>
      <c r="J249">
        <v>26</v>
      </c>
      <c r="K249" s="185">
        <v>44013</v>
      </c>
      <c r="L249" s="185">
        <v>44196</v>
      </c>
      <c r="M249" t="s">
        <v>262</v>
      </c>
      <c r="N249">
        <v>48</v>
      </c>
      <c r="O249">
        <v>5</v>
      </c>
      <c r="P249">
        <v>47</v>
      </c>
      <c r="Q249">
        <v>80</v>
      </c>
      <c r="R249">
        <v>2</v>
      </c>
      <c r="S249" t="s">
        <v>263</v>
      </c>
    </row>
    <row r="250" spans="1:19" x14ac:dyDescent="0.25">
      <c r="A250">
        <v>220060</v>
      </c>
      <c r="B250" t="s">
        <v>549</v>
      </c>
      <c r="C250" t="s">
        <v>550</v>
      </c>
      <c r="D250" t="s">
        <v>470</v>
      </c>
      <c r="E250" t="s">
        <v>315</v>
      </c>
      <c r="F250">
        <v>2360</v>
      </c>
      <c r="G250" t="s">
        <v>627</v>
      </c>
      <c r="H250" t="s">
        <v>551</v>
      </c>
      <c r="I250">
        <v>480</v>
      </c>
      <c r="J250">
        <v>26</v>
      </c>
      <c r="K250" s="185">
        <v>44013</v>
      </c>
      <c r="L250" s="185">
        <v>44196</v>
      </c>
      <c r="M250" t="s">
        <v>248</v>
      </c>
      <c r="N250">
        <v>62</v>
      </c>
      <c r="O250">
        <v>18</v>
      </c>
      <c r="P250">
        <v>20</v>
      </c>
      <c r="Q250">
        <v>80</v>
      </c>
      <c r="R250">
        <v>2</v>
      </c>
      <c r="S250" t="s">
        <v>249</v>
      </c>
    </row>
    <row r="251" spans="1:19" x14ac:dyDescent="0.25">
      <c r="A251">
        <v>220060</v>
      </c>
      <c r="B251" t="s">
        <v>549</v>
      </c>
      <c r="C251" t="s">
        <v>550</v>
      </c>
      <c r="D251" t="s">
        <v>470</v>
      </c>
      <c r="E251" t="s">
        <v>315</v>
      </c>
      <c r="F251">
        <v>2360</v>
      </c>
      <c r="G251" t="s">
        <v>627</v>
      </c>
      <c r="H251" t="s">
        <v>551</v>
      </c>
      <c r="I251">
        <v>480</v>
      </c>
      <c r="J251">
        <v>26</v>
      </c>
      <c r="K251" s="185">
        <v>44013</v>
      </c>
      <c r="L251" s="185">
        <v>44196</v>
      </c>
      <c r="M251" t="s">
        <v>246</v>
      </c>
      <c r="N251">
        <v>54</v>
      </c>
      <c r="O251">
        <v>14</v>
      </c>
      <c r="P251">
        <v>32</v>
      </c>
      <c r="Q251">
        <v>79</v>
      </c>
      <c r="R251">
        <v>2</v>
      </c>
      <c r="S251" t="s">
        <v>247</v>
      </c>
    </row>
    <row r="252" spans="1:19" x14ac:dyDescent="0.25">
      <c r="A252">
        <v>220060</v>
      </c>
      <c r="B252" t="s">
        <v>549</v>
      </c>
      <c r="C252" t="s">
        <v>550</v>
      </c>
      <c r="D252" t="s">
        <v>470</v>
      </c>
      <c r="E252" t="s">
        <v>315</v>
      </c>
      <c r="F252">
        <v>2360</v>
      </c>
      <c r="G252" t="s">
        <v>627</v>
      </c>
      <c r="H252" t="s">
        <v>551</v>
      </c>
      <c r="I252">
        <v>480</v>
      </c>
      <c r="J252">
        <v>26</v>
      </c>
      <c r="K252" s="185">
        <v>44013</v>
      </c>
      <c r="L252" s="185">
        <v>44196</v>
      </c>
      <c r="M252" t="s">
        <v>254</v>
      </c>
      <c r="N252">
        <v>67</v>
      </c>
      <c r="O252">
        <v>9</v>
      </c>
      <c r="P252">
        <v>24</v>
      </c>
      <c r="Q252">
        <v>87</v>
      </c>
      <c r="R252">
        <v>3</v>
      </c>
      <c r="S252" t="s">
        <v>255</v>
      </c>
    </row>
    <row r="253" spans="1:19" x14ac:dyDescent="0.25">
      <c r="A253">
        <v>220060</v>
      </c>
      <c r="B253" t="s">
        <v>549</v>
      </c>
      <c r="C253" t="s">
        <v>550</v>
      </c>
      <c r="D253" t="s">
        <v>470</v>
      </c>
      <c r="E253" t="s">
        <v>315</v>
      </c>
      <c r="F253">
        <v>2360</v>
      </c>
      <c r="G253" t="s">
        <v>627</v>
      </c>
      <c r="H253" t="s">
        <v>551</v>
      </c>
      <c r="I253">
        <v>480</v>
      </c>
      <c r="J253">
        <v>26</v>
      </c>
      <c r="K253" s="185">
        <v>44013</v>
      </c>
      <c r="L253" s="185">
        <v>44196</v>
      </c>
      <c r="M253" t="s">
        <v>256</v>
      </c>
      <c r="N253">
        <v>71</v>
      </c>
      <c r="O253">
        <v>5</v>
      </c>
      <c r="P253">
        <v>24</v>
      </c>
      <c r="Q253">
        <v>88</v>
      </c>
      <c r="R253">
        <v>4</v>
      </c>
      <c r="S253" t="s">
        <v>274</v>
      </c>
    </row>
    <row r="254" spans="1:19" x14ac:dyDescent="0.25">
      <c r="A254">
        <v>220060</v>
      </c>
      <c r="B254" t="s">
        <v>549</v>
      </c>
      <c r="C254" t="s">
        <v>550</v>
      </c>
      <c r="D254" t="s">
        <v>470</v>
      </c>
      <c r="E254" t="s">
        <v>315</v>
      </c>
      <c r="F254">
        <v>2360</v>
      </c>
      <c r="G254" t="s">
        <v>627</v>
      </c>
      <c r="H254" t="s">
        <v>551</v>
      </c>
      <c r="I254">
        <v>480</v>
      </c>
      <c r="J254">
        <v>26</v>
      </c>
      <c r="K254" s="185">
        <v>44013</v>
      </c>
      <c r="L254" s="185">
        <v>44196</v>
      </c>
      <c r="M254" t="s">
        <v>264</v>
      </c>
      <c r="R254">
        <v>3</v>
      </c>
      <c r="S254" t="s">
        <v>317</v>
      </c>
    </row>
    <row r="255" spans="1:19" x14ac:dyDescent="0.25">
      <c r="A255">
        <v>220062</v>
      </c>
      <c r="B255" t="s">
        <v>532</v>
      </c>
      <c r="C255" t="s">
        <v>533</v>
      </c>
      <c r="D255" t="s">
        <v>329</v>
      </c>
      <c r="E255" t="s">
        <v>315</v>
      </c>
      <c r="F255">
        <v>1605</v>
      </c>
      <c r="G255" t="s">
        <v>785</v>
      </c>
      <c r="H255" t="s">
        <v>534</v>
      </c>
      <c r="I255" t="s">
        <v>377</v>
      </c>
      <c r="J255" t="s">
        <v>377</v>
      </c>
      <c r="K255" s="185">
        <v>44013</v>
      </c>
      <c r="L255" s="185">
        <v>44196</v>
      </c>
      <c r="M255" t="s">
        <v>250</v>
      </c>
      <c r="S255" t="s">
        <v>251</v>
      </c>
    </row>
    <row r="256" spans="1:19" x14ac:dyDescent="0.25">
      <c r="A256">
        <v>220062</v>
      </c>
      <c r="B256" t="s">
        <v>532</v>
      </c>
      <c r="C256" t="s">
        <v>533</v>
      </c>
      <c r="D256" t="s">
        <v>329</v>
      </c>
      <c r="E256" t="s">
        <v>315</v>
      </c>
      <c r="F256">
        <v>1605</v>
      </c>
      <c r="G256" t="s">
        <v>785</v>
      </c>
      <c r="H256" t="s">
        <v>534</v>
      </c>
      <c r="I256" t="s">
        <v>377</v>
      </c>
      <c r="J256" t="s">
        <v>377</v>
      </c>
      <c r="K256" s="185">
        <v>44013</v>
      </c>
      <c r="L256" s="185">
        <v>44196</v>
      </c>
      <c r="M256" t="s">
        <v>258</v>
      </c>
      <c r="S256" t="s">
        <v>259</v>
      </c>
    </row>
    <row r="257" spans="1:19" x14ac:dyDescent="0.25">
      <c r="A257">
        <v>220062</v>
      </c>
      <c r="B257" t="s">
        <v>532</v>
      </c>
      <c r="C257" t="s">
        <v>533</v>
      </c>
      <c r="D257" t="s">
        <v>329</v>
      </c>
      <c r="E257" t="s">
        <v>315</v>
      </c>
      <c r="F257">
        <v>1605</v>
      </c>
      <c r="G257" t="s">
        <v>785</v>
      </c>
      <c r="H257" t="s">
        <v>534</v>
      </c>
      <c r="I257" t="s">
        <v>377</v>
      </c>
      <c r="J257" t="s">
        <v>377</v>
      </c>
      <c r="K257" s="185">
        <v>44013</v>
      </c>
      <c r="L257" s="185">
        <v>44196</v>
      </c>
      <c r="M257" t="s">
        <v>252</v>
      </c>
      <c r="S257" t="s">
        <v>253</v>
      </c>
    </row>
    <row r="258" spans="1:19" x14ac:dyDescent="0.25">
      <c r="A258">
        <v>220062</v>
      </c>
      <c r="B258" t="s">
        <v>532</v>
      </c>
      <c r="C258" t="s">
        <v>533</v>
      </c>
      <c r="D258" t="s">
        <v>329</v>
      </c>
      <c r="E258" t="s">
        <v>315</v>
      </c>
      <c r="F258">
        <v>1605</v>
      </c>
      <c r="G258" t="s">
        <v>785</v>
      </c>
      <c r="H258" t="s">
        <v>534</v>
      </c>
      <c r="I258" t="s">
        <v>377</v>
      </c>
      <c r="J258" t="s">
        <v>377</v>
      </c>
      <c r="K258" s="185">
        <v>44013</v>
      </c>
      <c r="L258" s="185">
        <v>44196</v>
      </c>
      <c r="M258" t="s">
        <v>260</v>
      </c>
      <c r="S258" t="s">
        <v>261</v>
      </c>
    </row>
    <row r="259" spans="1:19" x14ac:dyDescent="0.25">
      <c r="A259">
        <v>220062</v>
      </c>
      <c r="B259" t="s">
        <v>532</v>
      </c>
      <c r="C259" t="s">
        <v>533</v>
      </c>
      <c r="D259" t="s">
        <v>329</v>
      </c>
      <c r="E259" t="s">
        <v>315</v>
      </c>
      <c r="F259">
        <v>1605</v>
      </c>
      <c r="G259" t="s">
        <v>785</v>
      </c>
      <c r="H259" t="s">
        <v>534</v>
      </c>
      <c r="I259" t="s">
        <v>377</v>
      </c>
      <c r="J259" t="s">
        <v>377</v>
      </c>
      <c r="K259" s="185">
        <v>44013</v>
      </c>
      <c r="L259" s="185">
        <v>44196</v>
      </c>
      <c r="M259" t="s">
        <v>265</v>
      </c>
      <c r="S259" t="s">
        <v>266</v>
      </c>
    </row>
    <row r="260" spans="1:19" x14ac:dyDescent="0.25">
      <c r="A260">
        <v>220062</v>
      </c>
      <c r="B260" t="s">
        <v>532</v>
      </c>
      <c r="C260" t="s">
        <v>533</v>
      </c>
      <c r="D260" t="s">
        <v>329</v>
      </c>
      <c r="E260" t="s">
        <v>315</v>
      </c>
      <c r="F260">
        <v>1605</v>
      </c>
      <c r="G260" t="s">
        <v>785</v>
      </c>
      <c r="H260" t="s">
        <v>534</v>
      </c>
      <c r="I260" t="s">
        <v>377</v>
      </c>
      <c r="J260" t="s">
        <v>377</v>
      </c>
      <c r="K260" s="185">
        <v>44013</v>
      </c>
      <c r="L260" s="185">
        <v>44196</v>
      </c>
      <c r="M260" t="s">
        <v>262</v>
      </c>
      <c r="S260" t="s">
        <v>263</v>
      </c>
    </row>
    <row r="261" spans="1:19" x14ac:dyDescent="0.25">
      <c r="A261">
        <v>220062</v>
      </c>
      <c r="B261" t="s">
        <v>532</v>
      </c>
      <c r="C261" t="s">
        <v>533</v>
      </c>
      <c r="D261" t="s">
        <v>329</v>
      </c>
      <c r="E261" t="s">
        <v>315</v>
      </c>
      <c r="F261">
        <v>1605</v>
      </c>
      <c r="G261" t="s">
        <v>785</v>
      </c>
      <c r="H261" t="s">
        <v>534</v>
      </c>
      <c r="I261" t="s">
        <v>377</v>
      </c>
      <c r="J261" t="s">
        <v>377</v>
      </c>
      <c r="K261" s="185">
        <v>44013</v>
      </c>
      <c r="L261" s="185">
        <v>44196</v>
      </c>
      <c r="M261" t="s">
        <v>248</v>
      </c>
      <c r="S261" t="s">
        <v>249</v>
      </c>
    </row>
    <row r="262" spans="1:19" x14ac:dyDescent="0.25">
      <c r="A262">
        <v>220062</v>
      </c>
      <c r="B262" t="s">
        <v>532</v>
      </c>
      <c r="C262" t="s">
        <v>533</v>
      </c>
      <c r="D262" t="s">
        <v>329</v>
      </c>
      <c r="E262" t="s">
        <v>315</v>
      </c>
      <c r="F262">
        <v>1605</v>
      </c>
      <c r="G262" t="s">
        <v>785</v>
      </c>
      <c r="H262" t="s">
        <v>534</v>
      </c>
      <c r="I262" t="s">
        <v>377</v>
      </c>
      <c r="J262" t="s">
        <v>377</v>
      </c>
      <c r="K262" s="185">
        <v>44013</v>
      </c>
      <c r="L262" s="185">
        <v>44196</v>
      </c>
      <c r="M262" t="s">
        <v>246</v>
      </c>
      <c r="S262" t="s">
        <v>247</v>
      </c>
    </row>
    <row r="263" spans="1:19" x14ac:dyDescent="0.25">
      <c r="A263">
        <v>220062</v>
      </c>
      <c r="B263" t="s">
        <v>532</v>
      </c>
      <c r="C263" t="s">
        <v>533</v>
      </c>
      <c r="D263" t="s">
        <v>329</v>
      </c>
      <c r="E263" t="s">
        <v>315</v>
      </c>
      <c r="F263">
        <v>1605</v>
      </c>
      <c r="G263" t="s">
        <v>785</v>
      </c>
      <c r="H263" t="s">
        <v>534</v>
      </c>
      <c r="I263" t="s">
        <v>377</v>
      </c>
      <c r="J263" t="s">
        <v>377</v>
      </c>
      <c r="K263" s="185">
        <v>44013</v>
      </c>
      <c r="L263" s="185">
        <v>44196</v>
      </c>
      <c r="M263" t="s">
        <v>254</v>
      </c>
      <c r="S263" t="s">
        <v>255</v>
      </c>
    </row>
    <row r="264" spans="1:19" x14ac:dyDescent="0.25">
      <c r="A264">
        <v>220062</v>
      </c>
      <c r="B264" t="s">
        <v>532</v>
      </c>
      <c r="C264" t="s">
        <v>533</v>
      </c>
      <c r="D264" t="s">
        <v>329</v>
      </c>
      <c r="E264" t="s">
        <v>315</v>
      </c>
      <c r="F264">
        <v>1605</v>
      </c>
      <c r="G264" t="s">
        <v>785</v>
      </c>
      <c r="H264" t="s">
        <v>534</v>
      </c>
      <c r="I264" t="s">
        <v>377</v>
      </c>
      <c r="J264" t="s">
        <v>377</v>
      </c>
      <c r="K264" s="185">
        <v>44013</v>
      </c>
      <c r="L264" s="185">
        <v>44196</v>
      </c>
      <c r="M264" t="s">
        <v>256</v>
      </c>
      <c r="S264" t="s">
        <v>274</v>
      </c>
    </row>
    <row r="265" spans="1:19" x14ac:dyDescent="0.25">
      <c r="A265">
        <v>220062</v>
      </c>
      <c r="B265" t="s">
        <v>532</v>
      </c>
      <c r="C265" t="s">
        <v>533</v>
      </c>
      <c r="D265" t="s">
        <v>329</v>
      </c>
      <c r="E265" t="s">
        <v>315</v>
      </c>
      <c r="F265">
        <v>1605</v>
      </c>
      <c r="G265" t="s">
        <v>785</v>
      </c>
      <c r="H265" t="s">
        <v>534</v>
      </c>
      <c r="I265" t="s">
        <v>377</v>
      </c>
      <c r="J265" t="s">
        <v>377</v>
      </c>
      <c r="K265" s="185">
        <v>44013</v>
      </c>
      <c r="L265" s="185">
        <v>44196</v>
      </c>
      <c r="M265" t="s">
        <v>264</v>
      </c>
      <c r="S265" t="s">
        <v>317</v>
      </c>
    </row>
    <row r="266" spans="1:19" x14ac:dyDescent="0.25">
      <c r="A266">
        <v>220063</v>
      </c>
      <c r="B266" t="s">
        <v>409</v>
      </c>
      <c r="C266" t="s">
        <v>410</v>
      </c>
      <c r="D266" t="s">
        <v>411</v>
      </c>
      <c r="E266" t="s">
        <v>315</v>
      </c>
      <c r="F266">
        <v>1854</v>
      </c>
      <c r="G266" t="s">
        <v>1772</v>
      </c>
      <c r="H266" t="s">
        <v>412</v>
      </c>
      <c r="I266">
        <v>571</v>
      </c>
      <c r="J266">
        <v>20</v>
      </c>
      <c r="K266" s="185">
        <v>44013</v>
      </c>
      <c r="L266" s="185">
        <v>44196</v>
      </c>
      <c r="M266" t="s">
        <v>250</v>
      </c>
      <c r="N266">
        <v>81</v>
      </c>
      <c r="O266">
        <v>4</v>
      </c>
      <c r="P266">
        <v>15</v>
      </c>
      <c r="Q266">
        <v>92</v>
      </c>
      <c r="R266">
        <v>4</v>
      </c>
      <c r="S266" t="s">
        <v>251</v>
      </c>
    </row>
    <row r="267" spans="1:19" x14ac:dyDescent="0.25">
      <c r="A267">
        <v>220063</v>
      </c>
      <c r="B267" t="s">
        <v>409</v>
      </c>
      <c r="C267" t="s">
        <v>410</v>
      </c>
      <c r="D267" t="s">
        <v>411</v>
      </c>
      <c r="E267" t="s">
        <v>315</v>
      </c>
      <c r="F267">
        <v>1854</v>
      </c>
      <c r="G267" t="s">
        <v>1772</v>
      </c>
      <c r="H267" t="s">
        <v>412</v>
      </c>
      <c r="I267">
        <v>571</v>
      </c>
      <c r="J267">
        <v>20</v>
      </c>
      <c r="K267" s="185">
        <v>44013</v>
      </c>
      <c r="L267" s="185">
        <v>44196</v>
      </c>
      <c r="M267" t="s">
        <v>258</v>
      </c>
      <c r="N267">
        <v>79</v>
      </c>
      <c r="O267">
        <v>4</v>
      </c>
      <c r="P267">
        <v>17</v>
      </c>
      <c r="Q267">
        <v>92</v>
      </c>
      <c r="R267">
        <v>4</v>
      </c>
      <c r="S267" t="s">
        <v>259</v>
      </c>
    </row>
    <row r="268" spans="1:19" x14ac:dyDescent="0.25">
      <c r="A268">
        <v>220063</v>
      </c>
      <c r="B268" t="s">
        <v>409</v>
      </c>
      <c r="C268" t="s">
        <v>410</v>
      </c>
      <c r="D268" t="s">
        <v>411</v>
      </c>
      <c r="E268" t="s">
        <v>315</v>
      </c>
      <c r="F268">
        <v>1854</v>
      </c>
      <c r="G268" t="s">
        <v>1772</v>
      </c>
      <c r="H268" t="s">
        <v>412</v>
      </c>
      <c r="I268">
        <v>571</v>
      </c>
      <c r="J268">
        <v>20</v>
      </c>
      <c r="K268" s="185">
        <v>44013</v>
      </c>
      <c r="L268" s="185">
        <v>44196</v>
      </c>
      <c r="M268" t="s">
        <v>252</v>
      </c>
      <c r="N268">
        <v>62</v>
      </c>
      <c r="O268">
        <v>12</v>
      </c>
      <c r="P268">
        <v>26</v>
      </c>
      <c r="Q268">
        <v>83</v>
      </c>
      <c r="R268">
        <v>3</v>
      </c>
      <c r="S268" t="s">
        <v>253</v>
      </c>
    </row>
    <row r="269" spans="1:19" x14ac:dyDescent="0.25">
      <c r="A269">
        <v>220063</v>
      </c>
      <c r="B269" t="s">
        <v>409</v>
      </c>
      <c r="C269" t="s">
        <v>410</v>
      </c>
      <c r="D269" t="s">
        <v>411</v>
      </c>
      <c r="E269" t="s">
        <v>315</v>
      </c>
      <c r="F269">
        <v>1854</v>
      </c>
      <c r="G269" t="s">
        <v>1772</v>
      </c>
      <c r="H269" t="s">
        <v>412</v>
      </c>
      <c r="I269">
        <v>571</v>
      </c>
      <c r="J269">
        <v>20</v>
      </c>
      <c r="K269" s="185">
        <v>44013</v>
      </c>
      <c r="L269" s="185">
        <v>44196</v>
      </c>
      <c r="M269" t="s">
        <v>260</v>
      </c>
      <c r="N269">
        <v>64</v>
      </c>
      <c r="O269">
        <v>19</v>
      </c>
      <c r="P269">
        <v>17</v>
      </c>
      <c r="Q269">
        <v>78</v>
      </c>
      <c r="R269">
        <v>3</v>
      </c>
      <c r="S269" t="s">
        <v>261</v>
      </c>
    </row>
    <row r="270" spans="1:19" x14ac:dyDescent="0.25">
      <c r="A270">
        <v>220063</v>
      </c>
      <c r="B270" t="s">
        <v>409</v>
      </c>
      <c r="C270" t="s">
        <v>410</v>
      </c>
      <c r="D270" t="s">
        <v>411</v>
      </c>
      <c r="E270" t="s">
        <v>315</v>
      </c>
      <c r="F270">
        <v>1854</v>
      </c>
      <c r="G270" t="s">
        <v>1772</v>
      </c>
      <c r="H270" t="s">
        <v>412</v>
      </c>
      <c r="I270">
        <v>571</v>
      </c>
      <c r="J270">
        <v>20</v>
      </c>
      <c r="K270" s="185">
        <v>44013</v>
      </c>
      <c r="L270" s="185">
        <v>44196</v>
      </c>
      <c r="M270" t="s">
        <v>265</v>
      </c>
      <c r="N270">
        <v>88</v>
      </c>
      <c r="O270">
        <v>12</v>
      </c>
      <c r="Q270">
        <v>88</v>
      </c>
      <c r="R270">
        <v>3</v>
      </c>
      <c r="S270" t="s">
        <v>266</v>
      </c>
    </row>
    <row r="271" spans="1:19" x14ac:dyDescent="0.25">
      <c r="A271">
        <v>220063</v>
      </c>
      <c r="B271" t="s">
        <v>409</v>
      </c>
      <c r="C271" t="s">
        <v>410</v>
      </c>
      <c r="D271" t="s">
        <v>411</v>
      </c>
      <c r="E271" t="s">
        <v>315</v>
      </c>
      <c r="F271">
        <v>1854</v>
      </c>
      <c r="G271" t="s">
        <v>1772</v>
      </c>
      <c r="H271" t="s">
        <v>412</v>
      </c>
      <c r="I271">
        <v>571</v>
      </c>
      <c r="J271">
        <v>20</v>
      </c>
      <c r="K271" s="185">
        <v>44013</v>
      </c>
      <c r="L271" s="185">
        <v>44196</v>
      </c>
      <c r="M271" t="s">
        <v>262</v>
      </c>
      <c r="N271">
        <v>46</v>
      </c>
      <c r="O271">
        <v>6</v>
      </c>
      <c r="P271">
        <v>48</v>
      </c>
      <c r="Q271">
        <v>79</v>
      </c>
      <c r="R271">
        <v>2</v>
      </c>
      <c r="S271" t="s">
        <v>263</v>
      </c>
    </row>
    <row r="272" spans="1:19" x14ac:dyDescent="0.25">
      <c r="A272">
        <v>220063</v>
      </c>
      <c r="B272" t="s">
        <v>409</v>
      </c>
      <c r="C272" t="s">
        <v>410</v>
      </c>
      <c r="D272" t="s">
        <v>411</v>
      </c>
      <c r="E272" t="s">
        <v>315</v>
      </c>
      <c r="F272">
        <v>1854</v>
      </c>
      <c r="G272" t="s">
        <v>1772</v>
      </c>
      <c r="H272" t="s">
        <v>412</v>
      </c>
      <c r="I272">
        <v>571</v>
      </c>
      <c r="J272">
        <v>20</v>
      </c>
      <c r="K272" s="185">
        <v>44013</v>
      </c>
      <c r="L272" s="185">
        <v>44196</v>
      </c>
      <c r="M272" t="s">
        <v>248</v>
      </c>
      <c r="N272">
        <v>70</v>
      </c>
      <c r="O272">
        <v>13</v>
      </c>
      <c r="P272">
        <v>17</v>
      </c>
      <c r="Q272">
        <v>85</v>
      </c>
      <c r="R272">
        <v>3</v>
      </c>
      <c r="S272" t="s">
        <v>249</v>
      </c>
    </row>
    <row r="273" spans="1:19" x14ac:dyDescent="0.25">
      <c r="A273">
        <v>220063</v>
      </c>
      <c r="B273" t="s">
        <v>409</v>
      </c>
      <c r="C273" t="s">
        <v>410</v>
      </c>
      <c r="D273" t="s">
        <v>411</v>
      </c>
      <c r="E273" t="s">
        <v>315</v>
      </c>
      <c r="F273">
        <v>1854</v>
      </c>
      <c r="G273" t="s">
        <v>1772</v>
      </c>
      <c r="H273" t="s">
        <v>412</v>
      </c>
      <c r="I273">
        <v>571</v>
      </c>
      <c r="J273">
        <v>20</v>
      </c>
      <c r="K273" s="185">
        <v>44013</v>
      </c>
      <c r="L273" s="185">
        <v>44196</v>
      </c>
      <c r="M273" t="s">
        <v>246</v>
      </c>
      <c r="N273">
        <v>57</v>
      </c>
      <c r="O273">
        <v>11</v>
      </c>
      <c r="P273">
        <v>32</v>
      </c>
      <c r="Q273">
        <v>81</v>
      </c>
      <c r="R273">
        <v>3</v>
      </c>
      <c r="S273" t="s">
        <v>247</v>
      </c>
    </row>
    <row r="274" spans="1:19" x14ac:dyDescent="0.25">
      <c r="A274">
        <v>220063</v>
      </c>
      <c r="B274" t="s">
        <v>409</v>
      </c>
      <c r="C274" t="s">
        <v>410</v>
      </c>
      <c r="D274" t="s">
        <v>411</v>
      </c>
      <c r="E274" t="s">
        <v>315</v>
      </c>
      <c r="F274">
        <v>1854</v>
      </c>
      <c r="G274" t="s">
        <v>1772</v>
      </c>
      <c r="H274" t="s">
        <v>412</v>
      </c>
      <c r="I274">
        <v>571</v>
      </c>
      <c r="J274">
        <v>20</v>
      </c>
      <c r="K274" s="185">
        <v>44013</v>
      </c>
      <c r="L274" s="185">
        <v>44196</v>
      </c>
      <c r="M274" t="s">
        <v>254</v>
      </c>
      <c r="N274">
        <v>68</v>
      </c>
      <c r="O274">
        <v>7</v>
      </c>
      <c r="P274">
        <v>25</v>
      </c>
      <c r="Q274">
        <v>88</v>
      </c>
      <c r="R274">
        <v>3</v>
      </c>
      <c r="S274" t="s">
        <v>255</v>
      </c>
    </row>
    <row r="275" spans="1:19" x14ac:dyDescent="0.25">
      <c r="A275">
        <v>220063</v>
      </c>
      <c r="B275" t="s">
        <v>409</v>
      </c>
      <c r="C275" t="s">
        <v>410</v>
      </c>
      <c r="D275" t="s">
        <v>411</v>
      </c>
      <c r="E275" t="s">
        <v>315</v>
      </c>
      <c r="F275">
        <v>1854</v>
      </c>
      <c r="G275" t="s">
        <v>1772</v>
      </c>
      <c r="H275" t="s">
        <v>412</v>
      </c>
      <c r="I275">
        <v>571</v>
      </c>
      <c r="J275">
        <v>20</v>
      </c>
      <c r="K275" s="185">
        <v>44013</v>
      </c>
      <c r="L275" s="185">
        <v>44196</v>
      </c>
      <c r="M275" t="s">
        <v>256</v>
      </c>
      <c r="N275">
        <v>69</v>
      </c>
      <c r="O275">
        <v>4</v>
      </c>
      <c r="P275">
        <v>27</v>
      </c>
      <c r="Q275">
        <v>88</v>
      </c>
      <c r="R275">
        <v>4</v>
      </c>
      <c r="S275" t="s">
        <v>274</v>
      </c>
    </row>
    <row r="276" spans="1:19" x14ac:dyDescent="0.25">
      <c r="A276">
        <v>220063</v>
      </c>
      <c r="B276" t="s">
        <v>409</v>
      </c>
      <c r="C276" t="s">
        <v>410</v>
      </c>
      <c r="D276" t="s">
        <v>411</v>
      </c>
      <c r="E276" t="s">
        <v>315</v>
      </c>
      <c r="F276">
        <v>1854</v>
      </c>
      <c r="G276" t="s">
        <v>1772</v>
      </c>
      <c r="H276" t="s">
        <v>412</v>
      </c>
      <c r="I276">
        <v>571</v>
      </c>
      <c r="J276">
        <v>20</v>
      </c>
      <c r="K276" s="185">
        <v>44013</v>
      </c>
      <c r="L276" s="185">
        <v>44196</v>
      </c>
      <c r="M276" t="s">
        <v>264</v>
      </c>
      <c r="R276">
        <v>3</v>
      </c>
      <c r="S276" t="s">
        <v>317</v>
      </c>
    </row>
    <row r="277" spans="1:19" x14ac:dyDescent="0.25">
      <c r="A277">
        <v>220065</v>
      </c>
      <c r="B277" t="s">
        <v>322</v>
      </c>
      <c r="C277" t="s">
        <v>323</v>
      </c>
      <c r="D277" t="s">
        <v>324</v>
      </c>
      <c r="E277" t="s">
        <v>315</v>
      </c>
      <c r="F277">
        <v>1085</v>
      </c>
      <c r="G277" t="s">
        <v>1770</v>
      </c>
      <c r="H277" t="s">
        <v>325</v>
      </c>
      <c r="I277">
        <v>174</v>
      </c>
      <c r="J277">
        <v>27</v>
      </c>
      <c r="K277" s="185">
        <v>44013</v>
      </c>
      <c r="L277" s="185">
        <v>44196</v>
      </c>
      <c r="M277" t="s">
        <v>250</v>
      </c>
      <c r="N277">
        <v>83</v>
      </c>
      <c r="O277">
        <v>4</v>
      </c>
      <c r="P277">
        <v>13</v>
      </c>
      <c r="Q277">
        <v>93</v>
      </c>
      <c r="R277">
        <v>4</v>
      </c>
      <c r="S277" t="s">
        <v>251</v>
      </c>
    </row>
    <row r="278" spans="1:19" x14ac:dyDescent="0.25">
      <c r="A278">
        <v>220065</v>
      </c>
      <c r="B278" t="s">
        <v>322</v>
      </c>
      <c r="C278" t="s">
        <v>323</v>
      </c>
      <c r="D278" t="s">
        <v>324</v>
      </c>
      <c r="E278" t="s">
        <v>315</v>
      </c>
      <c r="F278">
        <v>1085</v>
      </c>
      <c r="G278" t="s">
        <v>1770</v>
      </c>
      <c r="H278" t="s">
        <v>325</v>
      </c>
      <c r="I278">
        <v>174</v>
      </c>
      <c r="J278">
        <v>27</v>
      </c>
      <c r="K278" s="185">
        <v>44013</v>
      </c>
      <c r="L278" s="185">
        <v>44196</v>
      </c>
      <c r="M278" t="s">
        <v>258</v>
      </c>
      <c r="N278">
        <v>77</v>
      </c>
      <c r="O278">
        <v>6</v>
      </c>
      <c r="P278">
        <v>17</v>
      </c>
      <c r="Q278">
        <v>90</v>
      </c>
      <c r="R278">
        <v>3</v>
      </c>
      <c r="S278" t="s">
        <v>259</v>
      </c>
    </row>
    <row r="279" spans="1:19" x14ac:dyDescent="0.25">
      <c r="A279">
        <v>220065</v>
      </c>
      <c r="B279" t="s">
        <v>322</v>
      </c>
      <c r="C279" t="s">
        <v>323</v>
      </c>
      <c r="D279" t="s">
        <v>324</v>
      </c>
      <c r="E279" t="s">
        <v>315</v>
      </c>
      <c r="F279">
        <v>1085</v>
      </c>
      <c r="G279" t="s">
        <v>1770</v>
      </c>
      <c r="H279" t="s">
        <v>325</v>
      </c>
      <c r="I279">
        <v>174</v>
      </c>
      <c r="J279">
        <v>27</v>
      </c>
      <c r="K279" s="185">
        <v>44013</v>
      </c>
      <c r="L279" s="185">
        <v>44196</v>
      </c>
      <c r="M279" t="s">
        <v>252</v>
      </c>
      <c r="N279">
        <v>68</v>
      </c>
      <c r="O279">
        <v>6</v>
      </c>
      <c r="P279">
        <v>26</v>
      </c>
      <c r="Q279">
        <v>87</v>
      </c>
      <c r="R279">
        <v>4</v>
      </c>
      <c r="S279" t="s">
        <v>253</v>
      </c>
    </row>
    <row r="280" spans="1:19" x14ac:dyDescent="0.25">
      <c r="A280">
        <v>220065</v>
      </c>
      <c r="B280" t="s">
        <v>322</v>
      </c>
      <c r="C280" t="s">
        <v>323</v>
      </c>
      <c r="D280" t="s">
        <v>324</v>
      </c>
      <c r="E280" t="s">
        <v>315</v>
      </c>
      <c r="F280">
        <v>1085</v>
      </c>
      <c r="G280" t="s">
        <v>1770</v>
      </c>
      <c r="H280" t="s">
        <v>325</v>
      </c>
      <c r="I280">
        <v>174</v>
      </c>
      <c r="J280">
        <v>27</v>
      </c>
      <c r="K280" s="185">
        <v>44013</v>
      </c>
      <c r="L280" s="185">
        <v>44196</v>
      </c>
      <c r="M280" t="s">
        <v>260</v>
      </c>
      <c r="N280">
        <v>56</v>
      </c>
      <c r="O280">
        <v>26</v>
      </c>
      <c r="P280">
        <v>18</v>
      </c>
      <c r="Q280">
        <v>72</v>
      </c>
      <c r="R280">
        <v>2</v>
      </c>
      <c r="S280" t="s">
        <v>261</v>
      </c>
    </row>
    <row r="281" spans="1:19" x14ac:dyDescent="0.25">
      <c r="A281">
        <v>220065</v>
      </c>
      <c r="B281" t="s">
        <v>322</v>
      </c>
      <c r="C281" t="s">
        <v>323</v>
      </c>
      <c r="D281" t="s">
        <v>324</v>
      </c>
      <c r="E281" t="s">
        <v>315</v>
      </c>
      <c r="F281">
        <v>1085</v>
      </c>
      <c r="G281" t="s">
        <v>1770</v>
      </c>
      <c r="H281" t="s">
        <v>325</v>
      </c>
      <c r="I281">
        <v>174</v>
      </c>
      <c r="J281">
        <v>27</v>
      </c>
      <c r="K281" s="185">
        <v>44013</v>
      </c>
      <c r="L281" s="185">
        <v>44196</v>
      </c>
      <c r="M281" t="s">
        <v>265</v>
      </c>
      <c r="N281">
        <v>88</v>
      </c>
      <c r="O281">
        <v>12</v>
      </c>
      <c r="Q281">
        <v>88</v>
      </c>
      <c r="R281">
        <v>3</v>
      </c>
      <c r="S281" t="s">
        <v>266</v>
      </c>
    </row>
    <row r="282" spans="1:19" x14ac:dyDescent="0.25">
      <c r="A282">
        <v>220065</v>
      </c>
      <c r="B282" t="s">
        <v>322</v>
      </c>
      <c r="C282" t="s">
        <v>323</v>
      </c>
      <c r="D282" t="s">
        <v>324</v>
      </c>
      <c r="E282" t="s">
        <v>315</v>
      </c>
      <c r="F282">
        <v>1085</v>
      </c>
      <c r="G282" t="s">
        <v>1770</v>
      </c>
      <c r="H282" t="s">
        <v>325</v>
      </c>
      <c r="I282">
        <v>174</v>
      </c>
      <c r="J282">
        <v>27</v>
      </c>
      <c r="K282" s="185">
        <v>44013</v>
      </c>
      <c r="L282" s="185">
        <v>44196</v>
      </c>
      <c r="M282" t="s">
        <v>262</v>
      </c>
      <c r="N282">
        <v>45</v>
      </c>
      <c r="O282">
        <v>5</v>
      </c>
      <c r="P282">
        <v>50</v>
      </c>
      <c r="Q282">
        <v>79</v>
      </c>
      <c r="R282">
        <v>2</v>
      </c>
      <c r="S282" t="s">
        <v>263</v>
      </c>
    </row>
    <row r="283" spans="1:19" x14ac:dyDescent="0.25">
      <c r="A283">
        <v>220065</v>
      </c>
      <c r="B283" t="s">
        <v>322</v>
      </c>
      <c r="C283" t="s">
        <v>323</v>
      </c>
      <c r="D283" t="s">
        <v>324</v>
      </c>
      <c r="E283" t="s">
        <v>315</v>
      </c>
      <c r="F283">
        <v>1085</v>
      </c>
      <c r="G283" t="s">
        <v>1770</v>
      </c>
      <c r="H283" t="s">
        <v>325</v>
      </c>
      <c r="I283">
        <v>174</v>
      </c>
      <c r="J283">
        <v>27</v>
      </c>
      <c r="K283" s="185">
        <v>44013</v>
      </c>
      <c r="L283" s="185">
        <v>44196</v>
      </c>
      <c r="M283" t="s">
        <v>248</v>
      </c>
      <c r="N283">
        <v>73</v>
      </c>
      <c r="O283">
        <v>7</v>
      </c>
      <c r="P283">
        <v>20</v>
      </c>
      <c r="Q283">
        <v>89</v>
      </c>
      <c r="R283">
        <v>4</v>
      </c>
      <c r="S283" t="s">
        <v>249</v>
      </c>
    </row>
    <row r="284" spans="1:19" x14ac:dyDescent="0.25">
      <c r="A284">
        <v>220065</v>
      </c>
      <c r="B284" t="s">
        <v>322</v>
      </c>
      <c r="C284" t="s">
        <v>323</v>
      </c>
      <c r="D284" t="s">
        <v>324</v>
      </c>
      <c r="E284" t="s">
        <v>315</v>
      </c>
      <c r="F284">
        <v>1085</v>
      </c>
      <c r="G284" t="s">
        <v>1770</v>
      </c>
      <c r="H284" t="s">
        <v>325</v>
      </c>
      <c r="I284">
        <v>174</v>
      </c>
      <c r="J284">
        <v>27</v>
      </c>
      <c r="K284" s="185">
        <v>44013</v>
      </c>
      <c r="L284" s="185">
        <v>44196</v>
      </c>
      <c r="M284" t="s">
        <v>246</v>
      </c>
      <c r="N284">
        <v>44</v>
      </c>
      <c r="O284">
        <v>14</v>
      </c>
      <c r="P284">
        <v>42</v>
      </c>
      <c r="Q284">
        <v>75</v>
      </c>
      <c r="R284">
        <v>1</v>
      </c>
      <c r="S284" t="s">
        <v>247</v>
      </c>
    </row>
    <row r="285" spans="1:19" x14ac:dyDescent="0.25">
      <c r="A285">
        <v>220065</v>
      </c>
      <c r="B285" t="s">
        <v>322</v>
      </c>
      <c r="C285" t="s">
        <v>323</v>
      </c>
      <c r="D285" t="s">
        <v>324</v>
      </c>
      <c r="E285" t="s">
        <v>315</v>
      </c>
      <c r="F285">
        <v>1085</v>
      </c>
      <c r="G285" t="s">
        <v>1770</v>
      </c>
      <c r="H285" t="s">
        <v>325</v>
      </c>
      <c r="I285">
        <v>174</v>
      </c>
      <c r="J285">
        <v>27</v>
      </c>
      <c r="K285" s="185">
        <v>44013</v>
      </c>
      <c r="L285" s="185">
        <v>44196</v>
      </c>
      <c r="M285" t="s">
        <v>254</v>
      </c>
      <c r="N285">
        <v>67</v>
      </c>
      <c r="O285">
        <v>8</v>
      </c>
      <c r="P285">
        <v>25</v>
      </c>
      <c r="Q285">
        <v>87</v>
      </c>
      <c r="R285">
        <v>3</v>
      </c>
      <c r="S285" t="s">
        <v>255</v>
      </c>
    </row>
    <row r="286" spans="1:19" x14ac:dyDescent="0.25">
      <c r="A286">
        <v>220065</v>
      </c>
      <c r="B286" t="s">
        <v>322</v>
      </c>
      <c r="C286" t="s">
        <v>323</v>
      </c>
      <c r="D286" t="s">
        <v>324</v>
      </c>
      <c r="E286" t="s">
        <v>315</v>
      </c>
      <c r="F286">
        <v>1085</v>
      </c>
      <c r="G286" t="s">
        <v>1770</v>
      </c>
      <c r="H286" t="s">
        <v>325</v>
      </c>
      <c r="I286">
        <v>174</v>
      </c>
      <c r="J286">
        <v>27</v>
      </c>
      <c r="K286" s="185">
        <v>44013</v>
      </c>
      <c r="L286" s="185">
        <v>44196</v>
      </c>
      <c r="M286" t="s">
        <v>256</v>
      </c>
      <c r="N286">
        <v>66</v>
      </c>
      <c r="O286">
        <v>6</v>
      </c>
      <c r="P286">
        <v>28</v>
      </c>
      <c r="Q286">
        <v>86</v>
      </c>
      <c r="R286">
        <v>3</v>
      </c>
      <c r="S286" t="s">
        <v>274</v>
      </c>
    </row>
    <row r="287" spans="1:19" x14ac:dyDescent="0.25">
      <c r="A287">
        <v>220065</v>
      </c>
      <c r="B287" t="s">
        <v>322</v>
      </c>
      <c r="C287" t="s">
        <v>323</v>
      </c>
      <c r="D287" t="s">
        <v>324</v>
      </c>
      <c r="E287" t="s">
        <v>315</v>
      </c>
      <c r="F287">
        <v>1085</v>
      </c>
      <c r="G287" t="s">
        <v>1770</v>
      </c>
      <c r="H287" t="s">
        <v>325</v>
      </c>
      <c r="I287">
        <v>174</v>
      </c>
      <c r="J287">
        <v>27</v>
      </c>
      <c r="K287" s="185">
        <v>44013</v>
      </c>
      <c r="L287" s="185">
        <v>44196</v>
      </c>
      <c r="M287" t="s">
        <v>264</v>
      </c>
      <c r="R287">
        <v>3</v>
      </c>
      <c r="S287" t="s">
        <v>317</v>
      </c>
    </row>
    <row r="288" spans="1:19" x14ac:dyDescent="0.25">
      <c r="A288">
        <v>220066</v>
      </c>
      <c r="B288" t="s">
        <v>433</v>
      </c>
      <c r="C288" t="s">
        <v>434</v>
      </c>
      <c r="D288" t="s">
        <v>435</v>
      </c>
      <c r="E288" t="s">
        <v>315</v>
      </c>
      <c r="F288">
        <v>1104</v>
      </c>
      <c r="G288" t="s">
        <v>1770</v>
      </c>
      <c r="H288" t="s">
        <v>436</v>
      </c>
      <c r="I288">
        <v>664</v>
      </c>
      <c r="J288">
        <v>22</v>
      </c>
      <c r="K288" s="185">
        <v>44013</v>
      </c>
      <c r="L288" s="185">
        <v>44196</v>
      </c>
      <c r="M288" t="s">
        <v>250</v>
      </c>
      <c r="N288">
        <v>78</v>
      </c>
      <c r="O288">
        <v>4</v>
      </c>
      <c r="P288">
        <v>18</v>
      </c>
      <c r="Q288">
        <v>91</v>
      </c>
      <c r="R288">
        <v>3</v>
      </c>
      <c r="S288" t="s">
        <v>251</v>
      </c>
    </row>
    <row r="289" spans="1:19" x14ac:dyDescent="0.25">
      <c r="A289">
        <v>220066</v>
      </c>
      <c r="B289" t="s">
        <v>433</v>
      </c>
      <c r="C289" t="s">
        <v>434</v>
      </c>
      <c r="D289" t="s">
        <v>435</v>
      </c>
      <c r="E289" t="s">
        <v>315</v>
      </c>
      <c r="F289">
        <v>1104</v>
      </c>
      <c r="G289" t="s">
        <v>1770</v>
      </c>
      <c r="H289" t="s">
        <v>436</v>
      </c>
      <c r="I289">
        <v>664</v>
      </c>
      <c r="J289">
        <v>22</v>
      </c>
      <c r="K289" s="185">
        <v>44013</v>
      </c>
      <c r="L289" s="185">
        <v>44196</v>
      </c>
      <c r="M289" t="s">
        <v>258</v>
      </c>
      <c r="N289">
        <v>79</v>
      </c>
      <c r="O289">
        <v>4</v>
      </c>
      <c r="P289">
        <v>17</v>
      </c>
      <c r="Q289">
        <v>91</v>
      </c>
      <c r="R289">
        <v>3</v>
      </c>
      <c r="S289" t="s">
        <v>259</v>
      </c>
    </row>
    <row r="290" spans="1:19" x14ac:dyDescent="0.25">
      <c r="A290">
        <v>220066</v>
      </c>
      <c r="B290" t="s">
        <v>433</v>
      </c>
      <c r="C290" t="s">
        <v>434</v>
      </c>
      <c r="D290" t="s">
        <v>435</v>
      </c>
      <c r="E290" t="s">
        <v>315</v>
      </c>
      <c r="F290">
        <v>1104</v>
      </c>
      <c r="G290" t="s">
        <v>1770</v>
      </c>
      <c r="H290" t="s">
        <v>436</v>
      </c>
      <c r="I290">
        <v>664</v>
      </c>
      <c r="J290">
        <v>22</v>
      </c>
      <c r="K290" s="185">
        <v>44013</v>
      </c>
      <c r="L290" s="185">
        <v>44196</v>
      </c>
      <c r="M290" t="s">
        <v>252</v>
      </c>
      <c r="N290">
        <v>59</v>
      </c>
      <c r="O290">
        <v>12</v>
      </c>
      <c r="P290">
        <v>29</v>
      </c>
      <c r="Q290">
        <v>82</v>
      </c>
      <c r="R290">
        <v>3</v>
      </c>
      <c r="S290" t="s">
        <v>253</v>
      </c>
    </row>
    <row r="291" spans="1:19" x14ac:dyDescent="0.25">
      <c r="A291">
        <v>220066</v>
      </c>
      <c r="B291" t="s">
        <v>433</v>
      </c>
      <c r="C291" t="s">
        <v>434</v>
      </c>
      <c r="D291" t="s">
        <v>435</v>
      </c>
      <c r="E291" t="s">
        <v>315</v>
      </c>
      <c r="F291">
        <v>1104</v>
      </c>
      <c r="G291" t="s">
        <v>1770</v>
      </c>
      <c r="H291" t="s">
        <v>436</v>
      </c>
      <c r="I291">
        <v>664</v>
      </c>
      <c r="J291">
        <v>22</v>
      </c>
      <c r="K291" s="185">
        <v>44013</v>
      </c>
      <c r="L291" s="185">
        <v>44196</v>
      </c>
      <c r="M291" t="s">
        <v>260</v>
      </c>
      <c r="N291">
        <v>57</v>
      </c>
      <c r="O291">
        <v>22</v>
      </c>
      <c r="P291">
        <v>21</v>
      </c>
      <c r="Q291">
        <v>74</v>
      </c>
      <c r="R291">
        <v>2</v>
      </c>
      <c r="S291" t="s">
        <v>261</v>
      </c>
    </row>
    <row r="292" spans="1:19" x14ac:dyDescent="0.25">
      <c r="A292">
        <v>220066</v>
      </c>
      <c r="B292" t="s">
        <v>433</v>
      </c>
      <c r="C292" t="s">
        <v>434</v>
      </c>
      <c r="D292" t="s">
        <v>435</v>
      </c>
      <c r="E292" t="s">
        <v>315</v>
      </c>
      <c r="F292">
        <v>1104</v>
      </c>
      <c r="G292" t="s">
        <v>1770</v>
      </c>
      <c r="H292" t="s">
        <v>436</v>
      </c>
      <c r="I292">
        <v>664</v>
      </c>
      <c r="J292">
        <v>22</v>
      </c>
      <c r="K292" s="185">
        <v>44013</v>
      </c>
      <c r="L292" s="185">
        <v>44196</v>
      </c>
      <c r="M292" t="s">
        <v>265</v>
      </c>
      <c r="N292">
        <v>90</v>
      </c>
      <c r="O292">
        <v>10</v>
      </c>
      <c r="Q292">
        <v>90</v>
      </c>
      <c r="R292">
        <v>4</v>
      </c>
      <c r="S292" t="s">
        <v>266</v>
      </c>
    </row>
    <row r="293" spans="1:19" x14ac:dyDescent="0.25">
      <c r="A293">
        <v>220066</v>
      </c>
      <c r="B293" t="s">
        <v>433</v>
      </c>
      <c r="C293" t="s">
        <v>434</v>
      </c>
      <c r="D293" t="s">
        <v>435</v>
      </c>
      <c r="E293" t="s">
        <v>315</v>
      </c>
      <c r="F293">
        <v>1104</v>
      </c>
      <c r="G293" t="s">
        <v>1770</v>
      </c>
      <c r="H293" t="s">
        <v>436</v>
      </c>
      <c r="I293">
        <v>664</v>
      </c>
      <c r="J293">
        <v>22</v>
      </c>
      <c r="K293" s="185">
        <v>44013</v>
      </c>
      <c r="L293" s="185">
        <v>44196</v>
      </c>
      <c r="M293" t="s">
        <v>262</v>
      </c>
      <c r="N293">
        <v>49</v>
      </c>
      <c r="O293">
        <v>6</v>
      </c>
      <c r="P293">
        <v>45</v>
      </c>
      <c r="Q293">
        <v>81</v>
      </c>
      <c r="R293">
        <v>3</v>
      </c>
      <c r="S293" t="s">
        <v>263</v>
      </c>
    </row>
    <row r="294" spans="1:19" x14ac:dyDescent="0.25">
      <c r="A294">
        <v>220066</v>
      </c>
      <c r="B294" t="s">
        <v>433</v>
      </c>
      <c r="C294" t="s">
        <v>434</v>
      </c>
      <c r="D294" t="s">
        <v>435</v>
      </c>
      <c r="E294" t="s">
        <v>315</v>
      </c>
      <c r="F294">
        <v>1104</v>
      </c>
      <c r="G294" t="s">
        <v>1770</v>
      </c>
      <c r="H294" t="s">
        <v>436</v>
      </c>
      <c r="I294">
        <v>664</v>
      </c>
      <c r="J294">
        <v>22</v>
      </c>
      <c r="K294" s="185">
        <v>44013</v>
      </c>
      <c r="L294" s="185">
        <v>44196</v>
      </c>
      <c r="M294" t="s">
        <v>248</v>
      </c>
      <c r="N294">
        <v>67</v>
      </c>
      <c r="O294">
        <v>13</v>
      </c>
      <c r="P294">
        <v>20</v>
      </c>
      <c r="Q294">
        <v>84</v>
      </c>
      <c r="R294">
        <v>3</v>
      </c>
      <c r="S294" t="s">
        <v>249</v>
      </c>
    </row>
    <row r="295" spans="1:19" x14ac:dyDescent="0.25">
      <c r="A295">
        <v>220066</v>
      </c>
      <c r="B295" t="s">
        <v>433</v>
      </c>
      <c r="C295" t="s">
        <v>434</v>
      </c>
      <c r="D295" t="s">
        <v>435</v>
      </c>
      <c r="E295" t="s">
        <v>315</v>
      </c>
      <c r="F295">
        <v>1104</v>
      </c>
      <c r="G295" t="s">
        <v>1770</v>
      </c>
      <c r="H295" t="s">
        <v>436</v>
      </c>
      <c r="I295">
        <v>664</v>
      </c>
      <c r="J295">
        <v>22</v>
      </c>
      <c r="K295" s="185">
        <v>44013</v>
      </c>
      <c r="L295" s="185">
        <v>44196</v>
      </c>
      <c r="M295" t="s">
        <v>246</v>
      </c>
      <c r="N295">
        <v>43</v>
      </c>
      <c r="O295">
        <v>20</v>
      </c>
      <c r="P295">
        <v>37</v>
      </c>
      <c r="Q295">
        <v>73</v>
      </c>
      <c r="R295">
        <v>1</v>
      </c>
      <c r="S295" t="s">
        <v>247</v>
      </c>
    </row>
    <row r="296" spans="1:19" x14ac:dyDescent="0.25">
      <c r="A296">
        <v>220066</v>
      </c>
      <c r="B296" t="s">
        <v>433</v>
      </c>
      <c r="C296" t="s">
        <v>434</v>
      </c>
      <c r="D296" t="s">
        <v>435</v>
      </c>
      <c r="E296" t="s">
        <v>315</v>
      </c>
      <c r="F296">
        <v>1104</v>
      </c>
      <c r="G296" t="s">
        <v>1770</v>
      </c>
      <c r="H296" t="s">
        <v>436</v>
      </c>
      <c r="I296">
        <v>664</v>
      </c>
      <c r="J296">
        <v>22</v>
      </c>
      <c r="K296" s="185">
        <v>44013</v>
      </c>
      <c r="L296" s="185">
        <v>44196</v>
      </c>
      <c r="M296" t="s">
        <v>254</v>
      </c>
      <c r="N296">
        <v>68</v>
      </c>
      <c r="O296">
        <v>9</v>
      </c>
      <c r="P296">
        <v>23</v>
      </c>
      <c r="Q296">
        <v>87</v>
      </c>
      <c r="R296">
        <v>3</v>
      </c>
      <c r="S296" t="s">
        <v>255</v>
      </c>
    </row>
    <row r="297" spans="1:19" x14ac:dyDescent="0.25">
      <c r="A297">
        <v>220066</v>
      </c>
      <c r="B297" t="s">
        <v>433</v>
      </c>
      <c r="C297" t="s">
        <v>434</v>
      </c>
      <c r="D297" t="s">
        <v>435</v>
      </c>
      <c r="E297" t="s">
        <v>315</v>
      </c>
      <c r="F297">
        <v>1104</v>
      </c>
      <c r="G297" t="s">
        <v>1770</v>
      </c>
      <c r="H297" t="s">
        <v>436</v>
      </c>
      <c r="I297">
        <v>664</v>
      </c>
      <c r="J297">
        <v>22</v>
      </c>
      <c r="K297" s="185">
        <v>44013</v>
      </c>
      <c r="L297" s="185">
        <v>44196</v>
      </c>
      <c r="M297" t="s">
        <v>256</v>
      </c>
      <c r="N297">
        <v>71</v>
      </c>
      <c r="O297">
        <v>6</v>
      </c>
      <c r="P297">
        <v>23</v>
      </c>
      <c r="Q297">
        <v>87</v>
      </c>
      <c r="R297">
        <v>4</v>
      </c>
      <c r="S297" t="s">
        <v>274</v>
      </c>
    </row>
    <row r="298" spans="1:19" x14ac:dyDescent="0.25">
      <c r="A298">
        <v>220066</v>
      </c>
      <c r="B298" t="s">
        <v>433</v>
      </c>
      <c r="C298" t="s">
        <v>434</v>
      </c>
      <c r="D298" t="s">
        <v>435</v>
      </c>
      <c r="E298" t="s">
        <v>315</v>
      </c>
      <c r="F298">
        <v>1104</v>
      </c>
      <c r="G298" t="s">
        <v>1770</v>
      </c>
      <c r="H298" t="s">
        <v>436</v>
      </c>
      <c r="I298">
        <v>664</v>
      </c>
      <c r="J298">
        <v>22</v>
      </c>
      <c r="K298" s="185">
        <v>44013</v>
      </c>
      <c r="L298" s="185">
        <v>44196</v>
      </c>
      <c r="M298" t="s">
        <v>264</v>
      </c>
      <c r="R298">
        <v>3</v>
      </c>
      <c r="S298" t="s">
        <v>317</v>
      </c>
    </row>
    <row r="299" spans="1:19" x14ac:dyDescent="0.25">
      <c r="A299">
        <v>220070</v>
      </c>
      <c r="B299" t="s">
        <v>441</v>
      </c>
      <c r="C299" t="s">
        <v>442</v>
      </c>
      <c r="D299" t="s">
        <v>443</v>
      </c>
      <c r="E299" t="s">
        <v>315</v>
      </c>
      <c r="F299">
        <v>2176</v>
      </c>
      <c r="G299" t="s">
        <v>1772</v>
      </c>
      <c r="H299" t="s">
        <v>444</v>
      </c>
      <c r="I299">
        <v>564</v>
      </c>
      <c r="J299">
        <v>23</v>
      </c>
      <c r="K299" s="185">
        <v>44013</v>
      </c>
      <c r="L299" s="185">
        <v>44196</v>
      </c>
      <c r="M299" t="s">
        <v>250</v>
      </c>
      <c r="N299">
        <v>81</v>
      </c>
      <c r="O299">
        <v>4</v>
      </c>
      <c r="P299">
        <v>15</v>
      </c>
      <c r="Q299">
        <v>92</v>
      </c>
      <c r="R299">
        <v>4</v>
      </c>
      <c r="S299" t="s">
        <v>251</v>
      </c>
    </row>
    <row r="300" spans="1:19" x14ac:dyDescent="0.25">
      <c r="A300">
        <v>220070</v>
      </c>
      <c r="B300" t="s">
        <v>441</v>
      </c>
      <c r="C300" t="s">
        <v>442</v>
      </c>
      <c r="D300" t="s">
        <v>443</v>
      </c>
      <c r="E300" t="s">
        <v>315</v>
      </c>
      <c r="F300">
        <v>2176</v>
      </c>
      <c r="G300" t="s">
        <v>1772</v>
      </c>
      <c r="H300" t="s">
        <v>444</v>
      </c>
      <c r="I300">
        <v>564</v>
      </c>
      <c r="J300">
        <v>23</v>
      </c>
      <c r="K300" s="185">
        <v>44013</v>
      </c>
      <c r="L300" s="185">
        <v>44196</v>
      </c>
      <c r="M300" t="s">
        <v>258</v>
      </c>
      <c r="N300">
        <v>81</v>
      </c>
      <c r="O300">
        <v>5</v>
      </c>
      <c r="P300">
        <v>14</v>
      </c>
      <c r="Q300">
        <v>92</v>
      </c>
      <c r="R300">
        <v>4</v>
      </c>
      <c r="S300" t="s">
        <v>259</v>
      </c>
    </row>
    <row r="301" spans="1:19" x14ac:dyDescent="0.25">
      <c r="A301">
        <v>220070</v>
      </c>
      <c r="B301" t="s">
        <v>441</v>
      </c>
      <c r="C301" t="s">
        <v>442</v>
      </c>
      <c r="D301" t="s">
        <v>443</v>
      </c>
      <c r="E301" t="s">
        <v>315</v>
      </c>
      <c r="F301">
        <v>2176</v>
      </c>
      <c r="G301" t="s">
        <v>1772</v>
      </c>
      <c r="H301" t="s">
        <v>444</v>
      </c>
      <c r="I301">
        <v>564</v>
      </c>
      <c r="J301">
        <v>23</v>
      </c>
      <c r="K301" s="185">
        <v>44013</v>
      </c>
      <c r="L301" s="185">
        <v>44196</v>
      </c>
      <c r="M301" t="s">
        <v>252</v>
      </c>
      <c r="N301">
        <v>63</v>
      </c>
      <c r="O301">
        <v>12</v>
      </c>
      <c r="P301">
        <v>25</v>
      </c>
      <c r="Q301">
        <v>83</v>
      </c>
      <c r="R301">
        <v>3</v>
      </c>
      <c r="S301" t="s">
        <v>253</v>
      </c>
    </row>
    <row r="302" spans="1:19" x14ac:dyDescent="0.25">
      <c r="A302">
        <v>220070</v>
      </c>
      <c r="B302" t="s">
        <v>441</v>
      </c>
      <c r="C302" t="s">
        <v>442</v>
      </c>
      <c r="D302" t="s">
        <v>443</v>
      </c>
      <c r="E302" t="s">
        <v>315</v>
      </c>
      <c r="F302">
        <v>2176</v>
      </c>
      <c r="G302" t="s">
        <v>1772</v>
      </c>
      <c r="H302" t="s">
        <v>444</v>
      </c>
      <c r="I302">
        <v>564</v>
      </c>
      <c r="J302">
        <v>23</v>
      </c>
      <c r="K302" s="185">
        <v>44013</v>
      </c>
      <c r="L302" s="185">
        <v>44196</v>
      </c>
      <c r="M302" t="s">
        <v>260</v>
      </c>
      <c r="N302">
        <v>59</v>
      </c>
      <c r="O302">
        <v>19</v>
      </c>
      <c r="P302">
        <v>22</v>
      </c>
      <c r="Q302">
        <v>76</v>
      </c>
      <c r="R302">
        <v>3</v>
      </c>
      <c r="S302" t="s">
        <v>261</v>
      </c>
    </row>
    <row r="303" spans="1:19" x14ac:dyDescent="0.25">
      <c r="A303">
        <v>220070</v>
      </c>
      <c r="B303" t="s">
        <v>441</v>
      </c>
      <c r="C303" t="s">
        <v>442</v>
      </c>
      <c r="D303" t="s">
        <v>443</v>
      </c>
      <c r="E303" t="s">
        <v>315</v>
      </c>
      <c r="F303">
        <v>2176</v>
      </c>
      <c r="G303" t="s">
        <v>1772</v>
      </c>
      <c r="H303" t="s">
        <v>444</v>
      </c>
      <c r="I303">
        <v>564</v>
      </c>
      <c r="J303">
        <v>23</v>
      </c>
      <c r="K303" s="185">
        <v>44013</v>
      </c>
      <c r="L303" s="185">
        <v>44196</v>
      </c>
      <c r="M303" t="s">
        <v>265</v>
      </c>
      <c r="N303">
        <v>89</v>
      </c>
      <c r="O303">
        <v>11</v>
      </c>
      <c r="Q303">
        <v>89</v>
      </c>
      <c r="R303">
        <v>4</v>
      </c>
      <c r="S303" t="s">
        <v>266</v>
      </c>
    </row>
    <row r="304" spans="1:19" x14ac:dyDescent="0.25">
      <c r="A304">
        <v>220070</v>
      </c>
      <c r="B304" t="s">
        <v>441</v>
      </c>
      <c r="C304" t="s">
        <v>442</v>
      </c>
      <c r="D304" t="s">
        <v>443</v>
      </c>
      <c r="E304" t="s">
        <v>315</v>
      </c>
      <c r="F304">
        <v>2176</v>
      </c>
      <c r="G304" t="s">
        <v>1772</v>
      </c>
      <c r="H304" t="s">
        <v>444</v>
      </c>
      <c r="I304">
        <v>564</v>
      </c>
      <c r="J304">
        <v>23</v>
      </c>
      <c r="K304" s="185">
        <v>44013</v>
      </c>
      <c r="L304" s="185">
        <v>44196</v>
      </c>
      <c r="M304" t="s">
        <v>262</v>
      </c>
      <c r="N304">
        <v>48</v>
      </c>
      <c r="O304">
        <v>6</v>
      </c>
      <c r="P304">
        <v>46</v>
      </c>
      <c r="Q304">
        <v>80</v>
      </c>
      <c r="R304">
        <v>2</v>
      </c>
      <c r="S304" t="s">
        <v>263</v>
      </c>
    </row>
    <row r="305" spans="1:19" x14ac:dyDescent="0.25">
      <c r="A305">
        <v>220070</v>
      </c>
      <c r="B305" t="s">
        <v>441</v>
      </c>
      <c r="C305" t="s">
        <v>442</v>
      </c>
      <c r="D305" t="s">
        <v>443</v>
      </c>
      <c r="E305" t="s">
        <v>315</v>
      </c>
      <c r="F305">
        <v>2176</v>
      </c>
      <c r="G305" t="s">
        <v>1772</v>
      </c>
      <c r="H305" t="s">
        <v>444</v>
      </c>
      <c r="I305">
        <v>564</v>
      </c>
      <c r="J305">
        <v>23</v>
      </c>
      <c r="K305" s="185">
        <v>44013</v>
      </c>
      <c r="L305" s="185">
        <v>44196</v>
      </c>
      <c r="M305" t="s">
        <v>248</v>
      </c>
      <c r="N305">
        <v>61</v>
      </c>
      <c r="O305">
        <v>14</v>
      </c>
      <c r="P305">
        <v>25</v>
      </c>
      <c r="Q305">
        <v>81</v>
      </c>
      <c r="R305">
        <v>2</v>
      </c>
      <c r="S305" t="s">
        <v>249</v>
      </c>
    </row>
    <row r="306" spans="1:19" x14ac:dyDescent="0.25">
      <c r="A306">
        <v>220070</v>
      </c>
      <c r="B306" t="s">
        <v>441</v>
      </c>
      <c r="C306" t="s">
        <v>442</v>
      </c>
      <c r="D306" t="s">
        <v>443</v>
      </c>
      <c r="E306" t="s">
        <v>315</v>
      </c>
      <c r="F306">
        <v>2176</v>
      </c>
      <c r="G306" t="s">
        <v>1772</v>
      </c>
      <c r="H306" t="s">
        <v>444</v>
      </c>
      <c r="I306">
        <v>564</v>
      </c>
      <c r="J306">
        <v>23</v>
      </c>
      <c r="K306" s="185">
        <v>44013</v>
      </c>
      <c r="L306" s="185">
        <v>44196</v>
      </c>
      <c r="M306" t="s">
        <v>246</v>
      </c>
      <c r="N306">
        <v>49</v>
      </c>
      <c r="O306">
        <v>15</v>
      </c>
      <c r="P306">
        <v>36</v>
      </c>
      <c r="Q306">
        <v>77</v>
      </c>
      <c r="R306">
        <v>2</v>
      </c>
      <c r="S306" t="s">
        <v>247</v>
      </c>
    </row>
    <row r="307" spans="1:19" x14ac:dyDescent="0.25">
      <c r="A307">
        <v>220070</v>
      </c>
      <c r="B307" t="s">
        <v>441</v>
      </c>
      <c r="C307" t="s">
        <v>442</v>
      </c>
      <c r="D307" t="s">
        <v>443</v>
      </c>
      <c r="E307" t="s">
        <v>315</v>
      </c>
      <c r="F307">
        <v>2176</v>
      </c>
      <c r="G307" t="s">
        <v>1772</v>
      </c>
      <c r="H307" t="s">
        <v>444</v>
      </c>
      <c r="I307">
        <v>564</v>
      </c>
      <c r="J307">
        <v>23</v>
      </c>
      <c r="K307" s="185">
        <v>44013</v>
      </c>
      <c r="L307" s="185">
        <v>44196</v>
      </c>
      <c r="M307" t="s">
        <v>254</v>
      </c>
      <c r="N307">
        <v>64</v>
      </c>
      <c r="O307">
        <v>8</v>
      </c>
      <c r="P307">
        <v>28</v>
      </c>
      <c r="Q307">
        <v>87</v>
      </c>
      <c r="R307">
        <v>3</v>
      </c>
      <c r="S307" t="s">
        <v>255</v>
      </c>
    </row>
    <row r="308" spans="1:19" x14ac:dyDescent="0.25">
      <c r="A308">
        <v>220070</v>
      </c>
      <c r="B308" t="s">
        <v>441</v>
      </c>
      <c r="C308" t="s">
        <v>442</v>
      </c>
      <c r="D308" t="s">
        <v>443</v>
      </c>
      <c r="E308" t="s">
        <v>315</v>
      </c>
      <c r="F308">
        <v>2176</v>
      </c>
      <c r="G308" t="s">
        <v>1772</v>
      </c>
      <c r="H308" t="s">
        <v>444</v>
      </c>
      <c r="I308">
        <v>564</v>
      </c>
      <c r="J308">
        <v>23</v>
      </c>
      <c r="K308" s="185">
        <v>44013</v>
      </c>
      <c r="L308" s="185">
        <v>44196</v>
      </c>
      <c r="M308" t="s">
        <v>256</v>
      </c>
      <c r="N308">
        <v>67</v>
      </c>
      <c r="O308">
        <v>5</v>
      </c>
      <c r="P308">
        <v>28</v>
      </c>
      <c r="Q308">
        <v>86</v>
      </c>
      <c r="R308">
        <v>3</v>
      </c>
      <c r="S308" t="s">
        <v>274</v>
      </c>
    </row>
    <row r="309" spans="1:19" x14ac:dyDescent="0.25">
      <c r="A309">
        <v>220070</v>
      </c>
      <c r="B309" t="s">
        <v>441</v>
      </c>
      <c r="C309" t="s">
        <v>442</v>
      </c>
      <c r="D309" t="s">
        <v>443</v>
      </c>
      <c r="E309" t="s">
        <v>315</v>
      </c>
      <c r="F309">
        <v>2176</v>
      </c>
      <c r="G309" t="s">
        <v>1772</v>
      </c>
      <c r="H309" t="s">
        <v>444</v>
      </c>
      <c r="I309">
        <v>564</v>
      </c>
      <c r="J309">
        <v>23</v>
      </c>
      <c r="K309" s="185">
        <v>44013</v>
      </c>
      <c r="L309" s="185">
        <v>44196</v>
      </c>
      <c r="M309" t="s">
        <v>264</v>
      </c>
      <c r="R309">
        <v>3</v>
      </c>
      <c r="S309" t="s">
        <v>317</v>
      </c>
    </row>
    <row r="310" spans="1:19" x14ac:dyDescent="0.25">
      <c r="A310">
        <v>220071</v>
      </c>
      <c r="B310" t="s">
        <v>539</v>
      </c>
      <c r="C310" t="s">
        <v>540</v>
      </c>
      <c r="D310" t="s">
        <v>320</v>
      </c>
      <c r="E310" t="s">
        <v>315</v>
      </c>
      <c r="F310">
        <v>2114</v>
      </c>
      <c r="G310" t="s">
        <v>1774</v>
      </c>
      <c r="H310" t="s">
        <v>541</v>
      </c>
      <c r="I310">
        <v>549</v>
      </c>
      <c r="J310">
        <v>29</v>
      </c>
      <c r="K310" s="185">
        <v>44013</v>
      </c>
      <c r="L310" s="185">
        <v>44196</v>
      </c>
      <c r="M310" t="s">
        <v>250</v>
      </c>
      <c r="N310">
        <v>85</v>
      </c>
      <c r="O310">
        <v>3</v>
      </c>
      <c r="P310">
        <v>12</v>
      </c>
      <c r="Q310">
        <v>94</v>
      </c>
      <c r="R310">
        <v>4</v>
      </c>
      <c r="S310" t="s">
        <v>251</v>
      </c>
    </row>
    <row r="311" spans="1:19" x14ac:dyDescent="0.25">
      <c r="A311">
        <v>220071</v>
      </c>
      <c r="B311" t="s">
        <v>539</v>
      </c>
      <c r="C311" t="s">
        <v>540</v>
      </c>
      <c r="D311" t="s">
        <v>320</v>
      </c>
      <c r="E311" t="s">
        <v>315</v>
      </c>
      <c r="F311">
        <v>2114</v>
      </c>
      <c r="G311" t="s">
        <v>1774</v>
      </c>
      <c r="H311" t="s">
        <v>541</v>
      </c>
      <c r="I311">
        <v>549</v>
      </c>
      <c r="J311">
        <v>29</v>
      </c>
      <c r="K311" s="185">
        <v>44013</v>
      </c>
      <c r="L311" s="185">
        <v>44196</v>
      </c>
      <c r="M311" t="s">
        <v>258</v>
      </c>
      <c r="N311">
        <v>84</v>
      </c>
      <c r="O311">
        <v>3</v>
      </c>
      <c r="P311">
        <v>13</v>
      </c>
      <c r="Q311">
        <v>94</v>
      </c>
      <c r="R311">
        <v>4</v>
      </c>
      <c r="S311" t="s">
        <v>259</v>
      </c>
    </row>
    <row r="312" spans="1:19" x14ac:dyDescent="0.25">
      <c r="A312">
        <v>220071</v>
      </c>
      <c r="B312" t="s">
        <v>539</v>
      </c>
      <c r="C312" t="s">
        <v>540</v>
      </c>
      <c r="D312" t="s">
        <v>320</v>
      </c>
      <c r="E312" t="s">
        <v>315</v>
      </c>
      <c r="F312">
        <v>2114</v>
      </c>
      <c r="G312" t="s">
        <v>1774</v>
      </c>
      <c r="H312" t="s">
        <v>541</v>
      </c>
      <c r="I312">
        <v>549</v>
      </c>
      <c r="J312">
        <v>29</v>
      </c>
      <c r="K312" s="185">
        <v>44013</v>
      </c>
      <c r="L312" s="185">
        <v>44196</v>
      </c>
      <c r="M312" t="s">
        <v>252</v>
      </c>
      <c r="N312">
        <v>63</v>
      </c>
      <c r="O312">
        <v>11</v>
      </c>
      <c r="P312">
        <v>26</v>
      </c>
      <c r="Q312">
        <v>84</v>
      </c>
      <c r="R312">
        <v>3</v>
      </c>
      <c r="S312" t="s">
        <v>253</v>
      </c>
    </row>
    <row r="313" spans="1:19" x14ac:dyDescent="0.25">
      <c r="A313">
        <v>220071</v>
      </c>
      <c r="B313" t="s">
        <v>539</v>
      </c>
      <c r="C313" t="s">
        <v>540</v>
      </c>
      <c r="D313" t="s">
        <v>320</v>
      </c>
      <c r="E313" t="s">
        <v>315</v>
      </c>
      <c r="F313">
        <v>2114</v>
      </c>
      <c r="G313" t="s">
        <v>1774</v>
      </c>
      <c r="H313" t="s">
        <v>541</v>
      </c>
      <c r="I313">
        <v>549</v>
      </c>
      <c r="J313">
        <v>29</v>
      </c>
      <c r="K313" s="185">
        <v>44013</v>
      </c>
      <c r="L313" s="185">
        <v>44196</v>
      </c>
      <c r="M313" t="s">
        <v>260</v>
      </c>
      <c r="N313">
        <v>66</v>
      </c>
      <c r="O313">
        <v>19</v>
      </c>
      <c r="P313">
        <v>15</v>
      </c>
      <c r="Q313">
        <v>80</v>
      </c>
      <c r="R313">
        <v>4</v>
      </c>
      <c r="S313" t="s">
        <v>261</v>
      </c>
    </row>
    <row r="314" spans="1:19" x14ac:dyDescent="0.25">
      <c r="A314">
        <v>220071</v>
      </c>
      <c r="B314" t="s">
        <v>539</v>
      </c>
      <c r="C314" t="s">
        <v>540</v>
      </c>
      <c r="D314" t="s">
        <v>320</v>
      </c>
      <c r="E314" t="s">
        <v>315</v>
      </c>
      <c r="F314">
        <v>2114</v>
      </c>
      <c r="G314" t="s">
        <v>1774</v>
      </c>
      <c r="H314" t="s">
        <v>541</v>
      </c>
      <c r="I314">
        <v>549</v>
      </c>
      <c r="J314">
        <v>29</v>
      </c>
      <c r="K314" s="185">
        <v>44013</v>
      </c>
      <c r="L314" s="185">
        <v>44196</v>
      </c>
      <c r="M314" t="s">
        <v>265</v>
      </c>
      <c r="N314">
        <v>92</v>
      </c>
      <c r="O314">
        <v>8</v>
      </c>
      <c r="Q314">
        <v>92</v>
      </c>
      <c r="R314">
        <v>4</v>
      </c>
      <c r="S314" t="s">
        <v>266</v>
      </c>
    </row>
    <row r="315" spans="1:19" x14ac:dyDescent="0.25">
      <c r="A315">
        <v>220071</v>
      </c>
      <c r="B315" t="s">
        <v>539</v>
      </c>
      <c r="C315" t="s">
        <v>540</v>
      </c>
      <c r="D315" t="s">
        <v>320</v>
      </c>
      <c r="E315" t="s">
        <v>315</v>
      </c>
      <c r="F315">
        <v>2114</v>
      </c>
      <c r="G315" t="s">
        <v>1774</v>
      </c>
      <c r="H315" t="s">
        <v>541</v>
      </c>
      <c r="I315">
        <v>549</v>
      </c>
      <c r="J315">
        <v>29</v>
      </c>
      <c r="K315" s="185">
        <v>44013</v>
      </c>
      <c r="L315" s="185">
        <v>44196</v>
      </c>
      <c r="M315" t="s">
        <v>262</v>
      </c>
      <c r="N315">
        <v>58</v>
      </c>
      <c r="O315">
        <v>4</v>
      </c>
      <c r="P315">
        <v>38</v>
      </c>
      <c r="Q315">
        <v>84</v>
      </c>
      <c r="R315">
        <v>4</v>
      </c>
      <c r="S315" t="s">
        <v>263</v>
      </c>
    </row>
    <row r="316" spans="1:19" x14ac:dyDescent="0.25">
      <c r="A316">
        <v>220071</v>
      </c>
      <c r="B316" t="s">
        <v>539</v>
      </c>
      <c r="C316" t="s">
        <v>540</v>
      </c>
      <c r="D316" t="s">
        <v>320</v>
      </c>
      <c r="E316" t="s">
        <v>315</v>
      </c>
      <c r="F316">
        <v>2114</v>
      </c>
      <c r="G316" t="s">
        <v>1774</v>
      </c>
      <c r="H316" t="s">
        <v>541</v>
      </c>
      <c r="I316">
        <v>549</v>
      </c>
      <c r="J316">
        <v>29</v>
      </c>
      <c r="K316" s="185">
        <v>44013</v>
      </c>
      <c r="L316" s="185">
        <v>44196</v>
      </c>
      <c r="M316" t="s">
        <v>248</v>
      </c>
      <c r="N316">
        <v>69</v>
      </c>
      <c r="O316">
        <v>9</v>
      </c>
      <c r="P316">
        <v>22</v>
      </c>
      <c r="Q316">
        <v>86</v>
      </c>
      <c r="R316">
        <v>3</v>
      </c>
      <c r="S316" t="s">
        <v>249</v>
      </c>
    </row>
    <row r="317" spans="1:19" x14ac:dyDescent="0.25">
      <c r="A317">
        <v>220071</v>
      </c>
      <c r="B317" t="s">
        <v>539</v>
      </c>
      <c r="C317" t="s">
        <v>540</v>
      </c>
      <c r="D317" t="s">
        <v>320</v>
      </c>
      <c r="E317" t="s">
        <v>315</v>
      </c>
      <c r="F317">
        <v>2114</v>
      </c>
      <c r="G317" t="s">
        <v>1774</v>
      </c>
      <c r="H317" t="s">
        <v>541</v>
      </c>
      <c r="I317">
        <v>549</v>
      </c>
      <c r="J317">
        <v>29</v>
      </c>
      <c r="K317" s="185">
        <v>44013</v>
      </c>
      <c r="L317" s="185">
        <v>44196</v>
      </c>
      <c r="M317" t="s">
        <v>246</v>
      </c>
      <c r="N317">
        <v>51</v>
      </c>
      <c r="O317">
        <v>16</v>
      </c>
      <c r="P317">
        <v>33</v>
      </c>
      <c r="Q317">
        <v>77</v>
      </c>
      <c r="R317">
        <v>2</v>
      </c>
      <c r="S317" t="s">
        <v>247</v>
      </c>
    </row>
    <row r="318" spans="1:19" x14ac:dyDescent="0.25">
      <c r="A318">
        <v>220071</v>
      </c>
      <c r="B318" t="s">
        <v>539</v>
      </c>
      <c r="C318" t="s">
        <v>540</v>
      </c>
      <c r="D318" t="s">
        <v>320</v>
      </c>
      <c r="E318" t="s">
        <v>315</v>
      </c>
      <c r="F318">
        <v>2114</v>
      </c>
      <c r="G318" t="s">
        <v>1774</v>
      </c>
      <c r="H318" t="s">
        <v>541</v>
      </c>
      <c r="I318">
        <v>549</v>
      </c>
      <c r="J318">
        <v>29</v>
      </c>
      <c r="K318" s="185">
        <v>44013</v>
      </c>
      <c r="L318" s="185">
        <v>44196</v>
      </c>
      <c r="M318" t="s">
        <v>254</v>
      </c>
      <c r="N318">
        <v>81</v>
      </c>
      <c r="O318">
        <v>4</v>
      </c>
      <c r="P318">
        <v>15</v>
      </c>
      <c r="Q318">
        <v>93</v>
      </c>
      <c r="R318">
        <v>5</v>
      </c>
      <c r="S318" t="s">
        <v>255</v>
      </c>
    </row>
    <row r="319" spans="1:19" x14ac:dyDescent="0.25">
      <c r="A319">
        <v>220071</v>
      </c>
      <c r="B319" t="s">
        <v>539</v>
      </c>
      <c r="C319" t="s">
        <v>540</v>
      </c>
      <c r="D319" t="s">
        <v>320</v>
      </c>
      <c r="E319" t="s">
        <v>315</v>
      </c>
      <c r="F319">
        <v>2114</v>
      </c>
      <c r="G319" t="s">
        <v>1774</v>
      </c>
      <c r="H319" t="s">
        <v>541</v>
      </c>
      <c r="I319">
        <v>549</v>
      </c>
      <c r="J319">
        <v>29</v>
      </c>
      <c r="K319" s="185">
        <v>44013</v>
      </c>
      <c r="L319" s="185">
        <v>44196</v>
      </c>
      <c r="M319" t="s">
        <v>256</v>
      </c>
      <c r="N319">
        <v>85</v>
      </c>
      <c r="O319">
        <v>2</v>
      </c>
      <c r="P319">
        <v>13</v>
      </c>
      <c r="Q319">
        <v>94</v>
      </c>
      <c r="R319">
        <v>5</v>
      </c>
      <c r="S319" t="s">
        <v>274</v>
      </c>
    </row>
    <row r="320" spans="1:19" x14ac:dyDescent="0.25">
      <c r="A320">
        <v>220071</v>
      </c>
      <c r="B320" t="s">
        <v>539</v>
      </c>
      <c r="C320" t="s">
        <v>540</v>
      </c>
      <c r="D320" t="s">
        <v>320</v>
      </c>
      <c r="E320" t="s">
        <v>315</v>
      </c>
      <c r="F320">
        <v>2114</v>
      </c>
      <c r="G320" t="s">
        <v>1774</v>
      </c>
      <c r="H320" t="s">
        <v>541</v>
      </c>
      <c r="I320">
        <v>549</v>
      </c>
      <c r="J320">
        <v>29</v>
      </c>
      <c r="K320" s="185">
        <v>44013</v>
      </c>
      <c r="L320" s="185">
        <v>44196</v>
      </c>
      <c r="M320" t="s">
        <v>264</v>
      </c>
      <c r="R320">
        <v>4</v>
      </c>
      <c r="S320" t="s">
        <v>317</v>
      </c>
    </row>
    <row r="321" spans="1:19" x14ac:dyDescent="0.25">
      <c r="A321">
        <v>220073</v>
      </c>
      <c r="B321" t="s">
        <v>448</v>
      </c>
      <c r="C321" t="s">
        <v>449</v>
      </c>
      <c r="D321" t="s">
        <v>450</v>
      </c>
      <c r="E321" t="s">
        <v>315</v>
      </c>
      <c r="F321">
        <v>2780</v>
      </c>
      <c r="G321" t="s">
        <v>1766</v>
      </c>
      <c r="H321" t="s">
        <v>451</v>
      </c>
      <c r="I321">
        <v>337</v>
      </c>
      <c r="J321">
        <v>22</v>
      </c>
      <c r="K321" s="185">
        <v>44013</v>
      </c>
      <c r="L321" s="185">
        <v>44196</v>
      </c>
      <c r="M321" t="s">
        <v>250</v>
      </c>
      <c r="N321">
        <v>78</v>
      </c>
      <c r="O321">
        <v>5</v>
      </c>
      <c r="P321">
        <v>17</v>
      </c>
      <c r="Q321">
        <v>91</v>
      </c>
      <c r="R321">
        <v>3</v>
      </c>
      <c r="S321" t="s">
        <v>251</v>
      </c>
    </row>
    <row r="322" spans="1:19" x14ac:dyDescent="0.25">
      <c r="A322">
        <v>220073</v>
      </c>
      <c r="B322" t="s">
        <v>448</v>
      </c>
      <c r="C322" t="s">
        <v>449</v>
      </c>
      <c r="D322" t="s">
        <v>450</v>
      </c>
      <c r="E322" t="s">
        <v>315</v>
      </c>
      <c r="F322">
        <v>2780</v>
      </c>
      <c r="G322" t="s">
        <v>1766</v>
      </c>
      <c r="H322" t="s">
        <v>451</v>
      </c>
      <c r="I322">
        <v>337</v>
      </c>
      <c r="J322">
        <v>22</v>
      </c>
      <c r="K322" s="185">
        <v>44013</v>
      </c>
      <c r="L322" s="185">
        <v>44196</v>
      </c>
      <c r="M322" t="s">
        <v>258</v>
      </c>
      <c r="N322">
        <v>76</v>
      </c>
      <c r="O322">
        <v>7</v>
      </c>
      <c r="P322">
        <v>17</v>
      </c>
      <c r="Q322">
        <v>89</v>
      </c>
      <c r="R322">
        <v>2</v>
      </c>
      <c r="S322" t="s">
        <v>259</v>
      </c>
    </row>
    <row r="323" spans="1:19" x14ac:dyDescent="0.25">
      <c r="A323">
        <v>220073</v>
      </c>
      <c r="B323" t="s">
        <v>448</v>
      </c>
      <c r="C323" t="s">
        <v>449</v>
      </c>
      <c r="D323" t="s">
        <v>450</v>
      </c>
      <c r="E323" t="s">
        <v>315</v>
      </c>
      <c r="F323">
        <v>2780</v>
      </c>
      <c r="G323" t="s">
        <v>1766</v>
      </c>
      <c r="H323" t="s">
        <v>451</v>
      </c>
      <c r="I323">
        <v>337</v>
      </c>
      <c r="J323">
        <v>22</v>
      </c>
      <c r="K323" s="185">
        <v>44013</v>
      </c>
      <c r="L323" s="185">
        <v>44196</v>
      </c>
      <c r="M323" t="s">
        <v>252</v>
      </c>
      <c r="N323">
        <v>58</v>
      </c>
      <c r="O323">
        <v>13</v>
      </c>
      <c r="P323">
        <v>29</v>
      </c>
      <c r="Q323">
        <v>80</v>
      </c>
      <c r="R323">
        <v>2</v>
      </c>
      <c r="S323" t="s">
        <v>253</v>
      </c>
    </row>
    <row r="324" spans="1:19" x14ac:dyDescent="0.25">
      <c r="A324">
        <v>220073</v>
      </c>
      <c r="B324" t="s">
        <v>448</v>
      </c>
      <c r="C324" t="s">
        <v>449</v>
      </c>
      <c r="D324" t="s">
        <v>450</v>
      </c>
      <c r="E324" t="s">
        <v>315</v>
      </c>
      <c r="F324">
        <v>2780</v>
      </c>
      <c r="G324" t="s">
        <v>1766</v>
      </c>
      <c r="H324" t="s">
        <v>451</v>
      </c>
      <c r="I324">
        <v>337</v>
      </c>
      <c r="J324">
        <v>22</v>
      </c>
      <c r="K324" s="185">
        <v>44013</v>
      </c>
      <c r="L324" s="185">
        <v>44196</v>
      </c>
      <c r="M324" t="s">
        <v>260</v>
      </c>
      <c r="N324">
        <v>61</v>
      </c>
      <c r="O324">
        <v>21</v>
      </c>
      <c r="P324">
        <v>18</v>
      </c>
      <c r="Q324">
        <v>76</v>
      </c>
      <c r="R324">
        <v>3</v>
      </c>
      <c r="S324" t="s">
        <v>261</v>
      </c>
    </row>
    <row r="325" spans="1:19" x14ac:dyDescent="0.25">
      <c r="A325">
        <v>220073</v>
      </c>
      <c r="B325" t="s">
        <v>448</v>
      </c>
      <c r="C325" t="s">
        <v>449</v>
      </c>
      <c r="D325" t="s">
        <v>450</v>
      </c>
      <c r="E325" t="s">
        <v>315</v>
      </c>
      <c r="F325">
        <v>2780</v>
      </c>
      <c r="G325" t="s">
        <v>1766</v>
      </c>
      <c r="H325" t="s">
        <v>451</v>
      </c>
      <c r="I325">
        <v>337</v>
      </c>
      <c r="J325">
        <v>22</v>
      </c>
      <c r="K325" s="185">
        <v>44013</v>
      </c>
      <c r="L325" s="185">
        <v>44196</v>
      </c>
      <c r="M325" t="s">
        <v>265</v>
      </c>
      <c r="N325">
        <v>87</v>
      </c>
      <c r="O325">
        <v>13</v>
      </c>
      <c r="Q325">
        <v>87</v>
      </c>
      <c r="R325">
        <v>3</v>
      </c>
      <c r="S325" t="s">
        <v>266</v>
      </c>
    </row>
    <row r="326" spans="1:19" x14ac:dyDescent="0.25">
      <c r="A326">
        <v>220073</v>
      </c>
      <c r="B326" t="s">
        <v>448</v>
      </c>
      <c r="C326" t="s">
        <v>449</v>
      </c>
      <c r="D326" t="s">
        <v>450</v>
      </c>
      <c r="E326" t="s">
        <v>315</v>
      </c>
      <c r="F326">
        <v>2780</v>
      </c>
      <c r="G326" t="s">
        <v>1766</v>
      </c>
      <c r="H326" t="s">
        <v>451</v>
      </c>
      <c r="I326">
        <v>337</v>
      </c>
      <c r="J326">
        <v>22</v>
      </c>
      <c r="K326" s="185">
        <v>44013</v>
      </c>
      <c r="L326" s="185">
        <v>44196</v>
      </c>
      <c r="M326" t="s">
        <v>262</v>
      </c>
      <c r="N326">
        <v>49</v>
      </c>
      <c r="O326">
        <v>7</v>
      </c>
      <c r="P326">
        <v>44</v>
      </c>
      <c r="Q326">
        <v>80</v>
      </c>
      <c r="R326">
        <v>2</v>
      </c>
      <c r="S326" t="s">
        <v>263</v>
      </c>
    </row>
    <row r="327" spans="1:19" x14ac:dyDescent="0.25">
      <c r="A327">
        <v>220073</v>
      </c>
      <c r="B327" t="s">
        <v>448</v>
      </c>
      <c r="C327" t="s">
        <v>449</v>
      </c>
      <c r="D327" t="s">
        <v>450</v>
      </c>
      <c r="E327" t="s">
        <v>315</v>
      </c>
      <c r="F327">
        <v>2780</v>
      </c>
      <c r="G327" t="s">
        <v>1766</v>
      </c>
      <c r="H327" t="s">
        <v>451</v>
      </c>
      <c r="I327">
        <v>337</v>
      </c>
      <c r="J327">
        <v>22</v>
      </c>
      <c r="K327" s="185">
        <v>44013</v>
      </c>
      <c r="L327" s="185">
        <v>44196</v>
      </c>
      <c r="M327" t="s">
        <v>248</v>
      </c>
      <c r="N327">
        <v>69</v>
      </c>
      <c r="O327">
        <v>11</v>
      </c>
      <c r="P327">
        <v>20</v>
      </c>
      <c r="Q327">
        <v>85</v>
      </c>
      <c r="R327">
        <v>3</v>
      </c>
      <c r="S327" t="s">
        <v>249</v>
      </c>
    </row>
    <row r="328" spans="1:19" x14ac:dyDescent="0.25">
      <c r="A328">
        <v>220073</v>
      </c>
      <c r="B328" t="s">
        <v>448</v>
      </c>
      <c r="C328" t="s">
        <v>449</v>
      </c>
      <c r="D328" t="s">
        <v>450</v>
      </c>
      <c r="E328" t="s">
        <v>315</v>
      </c>
      <c r="F328">
        <v>2780</v>
      </c>
      <c r="G328" t="s">
        <v>1766</v>
      </c>
      <c r="H328" t="s">
        <v>451</v>
      </c>
      <c r="I328">
        <v>337</v>
      </c>
      <c r="J328">
        <v>22</v>
      </c>
      <c r="K328" s="185">
        <v>44013</v>
      </c>
      <c r="L328" s="185">
        <v>44196</v>
      </c>
      <c r="M328" t="s">
        <v>246</v>
      </c>
      <c r="N328">
        <v>44</v>
      </c>
      <c r="O328">
        <v>24</v>
      </c>
      <c r="P328">
        <v>32</v>
      </c>
      <c r="Q328">
        <v>71</v>
      </c>
      <c r="R328">
        <v>1</v>
      </c>
      <c r="S328" t="s">
        <v>247</v>
      </c>
    </row>
    <row r="329" spans="1:19" x14ac:dyDescent="0.25">
      <c r="A329">
        <v>220073</v>
      </c>
      <c r="B329" t="s">
        <v>448</v>
      </c>
      <c r="C329" t="s">
        <v>449</v>
      </c>
      <c r="D329" t="s">
        <v>450</v>
      </c>
      <c r="E329" t="s">
        <v>315</v>
      </c>
      <c r="F329">
        <v>2780</v>
      </c>
      <c r="G329" t="s">
        <v>1766</v>
      </c>
      <c r="H329" t="s">
        <v>451</v>
      </c>
      <c r="I329">
        <v>337</v>
      </c>
      <c r="J329">
        <v>22</v>
      </c>
      <c r="K329" s="185">
        <v>44013</v>
      </c>
      <c r="L329" s="185">
        <v>44196</v>
      </c>
      <c r="M329" t="s">
        <v>254</v>
      </c>
      <c r="N329">
        <v>61</v>
      </c>
      <c r="O329">
        <v>13</v>
      </c>
      <c r="P329">
        <v>26</v>
      </c>
      <c r="Q329">
        <v>84</v>
      </c>
      <c r="R329">
        <v>2</v>
      </c>
      <c r="S329" t="s">
        <v>255</v>
      </c>
    </row>
    <row r="330" spans="1:19" x14ac:dyDescent="0.25">
      <c r="A330">
        <v>220073</v>
      </c>
      <c r="B330" t="s">
        <v>448</v>
      </c>
      <c r="C330" t="s">
        <v>449</v>
      </c>
      <c r="D330" t="s">
        <v>450</v>
      </c>
      <c r="E330" t="s">
        <v>315</v>
      </c>
      <c r="F330">
        <v>2780</v>
      </c>
      <c r="G330" t="s">
        <v>1766</v>
      </c>
      <c r="H330" t="s">
        <v>451</v>
      </c>
      <c r="I330">
        <v>337</v>
      </c>
      <c r="J330">
        <v>22</v>
      </c>
      <c r="K330" s="185">
        <v>44013</v>
      </c>
      <c r="L330" s="185">
        <v>44196</v>
      </c>
      <c r="M330" t="s">
        <v>256</v>
      </c>
      <c r="N330">
        <v>57</v>
      </c>
      <c r="O330">
        <v>9</v>
      </c>
      <c r="P330">
        <v>34</v>
      </c>
      <c r="Q330">
        <v>82</v>
      </c>
      <c r="R330">
        <v>2</v>
      </c>
      <c r="S330" t="s">
        <v>274</v>
      </c>
    </row>
    <row r="331" spans="1:19" x14ac:dyDescent="0.25">
      <c r="A331">
        <v>220073</v>
      </c>
      <c r="B331" t="s">
        <v>448</v>
      </c>
      <c r="C331" t="s">
        <v>449</v>
      </c>
      <c r="D331" t="s">
        <v>450</v>
      </c>
      <c r="E331" t="s">
        <v>315</v>
      </c>
      <c r="F331">
        <v>2780</v>
      </c>
      <c r="G331" t="s">
        <v>1766</v>
      </c>
      <c r="H331" t="s">
        <v>451</v>
      </c>
      <c r="I331">
        <v>337</v>
      </c>
      <c r="J331">
        <v>22</v>
      </c>
      <c r="K331" s="185">
        <v>44013</v>
      </c>
      <c r="L331" s="185">
        <v>44196</v>
      </c>
      <c r="M331" t="s">
        <v>264</v>
      </c>
      <c r="R331">
        <v>2</v>
      </c>
      <c r="S331" t="s">
        <v>317</v>
      </c>
    </row>
    <row r="332" spans="1:19" x14ac:dyDescent="0.25">
      <c r="A332">
        <v>220074</v>
      </c>
      <c r="B332" t="s">
        <v>482</v>
      </c>
      <c r="C332" t="s">
        <v>483</v>
      </c>
      <c r="D332" t="s">
        <v>392</v>
      </c>
      <c r="E332" t="s">
        <v>315</v>
      </c>
      <c r="F332">
        <v>2720</v>
      </c>
      <c r="G332" t="s">
        <v>1766</v>
      </c>
      <c r="H332" t="s">
        <v>484</v>
      </c>
      <c r="I332">
        <v>976</v>
      </c>
      <c r="J332">
        <v>26</v>
      </c>
      <c r="K332" s="185">
        <v>44013</v>
      </c>
      <c r="L332" s="185">
        <v>44196</v>
      </c>
      <c r="M332" t="s">
        <v>250</v>
      </c>
      <c r="N332">
        <v>77</v>
      </c>
      <c r="O332">
        <v>6</v>
      </c>
      <c r="P332">
        <v>17</v>
      </c>
      <c r="Q332">
        <v>90</v>
      </c>
      <c r="R332">
        <v>3</v>
      </c>
      <c r="S332" t="s">
        <v>251</v>
      </c>
    </row>
    <row r="333" spans="1:19" x14ac:dyDescent="0.25">
      <c r="A333">
        <v>220074</v>
      </c>
      <c r="B333" t="s">
        <v>482</v>
      </c>
      <c r="C333" t="s">
        <v>483</v>
      </c>
      <c r="D333" t="s">
        <v>392</v>
      </c>
      <c r="E333" t="s">
        <v>315</v>
      </c>
      <c r="F333">
        <v>2720</v>
      </c>
      <c r="G333" t="s">
        <v>1766</v>
      </c>
      <c r="H333" t="s">
        <v>484</v>
      </c>
      <c r="I333">
        <v>976</v>
      </c>
      <c r="J333">
        <v>26</v>
      </c>
      <c r="K333" s="185">
        <v>44013</v>
      </c>
      <c r="L333" s="185">
        <v>44196</v>
      </c>
      <c r="M333" t="s">
        <v>258</v>
      </c>
      <c r="N333">
        <v>77</v>
      </c>
      <c r="O333">
        <v>6</v>
      </c>
      <c r="P333">
        <v>17</v>
      </c>
      <c r="Q333">
        <v>90</v>
      </c>
      <c r="R333">
        <v>3</v>
      </c>
      <c r="S333" t="s">
        <v>259</v>
      </c>
    </row>
    <row r="334" spans="1:19" x14ac:dyDescent="0.25">
      <c r="A334">
        <v>220074</v>
      </c>
      <c r="B334" t="s">
        <v>482</v>
      </c>
      <c r="C334" t="s">
        <v>483</v>
      </c>
      <c r="D334" t="s">
        <v>392</v>
      </c>
      <c r="E334" t="s">
        <v>315</v>
      </c>
      <c r="F334">
        <v>2720</v>
      </c>
      <c r="G334" t="s">
        <v>1766</v>
      </c>
      <c r="H334" t="s">
        <v>484</v>
      </c>
      <c r="I334">
        <v>976</v>
      </c>
      <c r="J334">
        <v>26</v>
      </c>
      <c r="K334" s="185">
        <v>44013</v>
      </c>
      <c r="L334" s="185">
        <v>44196</v>
      </c>
      <c r="M334" t="s">
        <v>252</v>
      </c>
      <c r="N334">
        <v>62</v>
      </c>
      <c r="O334">
        <v>14</v>
      </c>
      <c r="P334">
        <v>24</v>
      </c>
      <c r="Q334">
        <v>82</v>
      </c>
      <c r="R334">
        <v>3</v>
      </c>
      <c r="S334" t="s">
        <v>253</v>
      </c>
    </row>
    <row r="335" spans="1:19" x14ac:dyDescent="0.25">
      <c r="A335">
        <v>220074</v>
      </c>
      <c r="B335" t="s">
        <v>482</v>
      </c>
      <c r="C335" t="s">
        <v>483</v>
      </c>
      <c r="D335" t="s">
        <v>392</v>
      </c>
      <c r="E335" t="s">
        <v>315</v>
      </c>
      <c r="F335">
        <v>2720</v>
      </c>
      <c r="G335" t="s">
        <v>1766</v>
      </c>
      <c r="H335" t="s">
        <v>484</v>
      </c>
      <c r="I335">
        <v>976</v>
      </c>
      <c r="J335">
        <v>26</v>
      </c>
      <c r="K335" s="185">
        <v>44013</v>
      </c>
      <c r="L335" s="185">
        <v>44196</v>
      </c>
      <c r="M335" t="s">
        <v>260</v>
      </c>
      <c r="N335">
        <v>65</v>
      </c>
      <c r="O335">
        <v>18</v>
      </c>
      <c r="P335">
        <v>17</v>
      </c>
      <c r="Q335">
        <v>79</v>
      </c>
      <c r="R335">
        <v>3</v>
      </c>
      <c r="S335" t="s">
        <v>261</v>
      </c>
    </row>
    <row r="336" spans="1:19" x14ac:dyDescent="0.25">
      <c r="A336">
        <v>220074</v>
      </c>
      <c r="B336" t="s">
        <v>482</v>
      </c>
      <c r="C336" t="s">
        <v>483</v>
      </c>
      <c r="D336" t="s">
        <v>392</v>
      </c>
      <c r="E336" t="s">
        <v>315</v>
      </c>
      <c r="F336">
        <v>2720</v>
      </c>
      <c r="G336" t="s">
        <v>1766</v>
      </c>
      <c r="H336" t="s">
        <v>484</v>
      </c>
      <c r="I336">
        <v>976</v>
      </c>
      <c r="J336">
        <v>26</v>
      </c>
      <c r="K336" s="185">
        <v>44013</v>
      </c>
      <c r="L336" s="185">
        <v>44196</v>
      </c>
      <c r="M336" t="s">
        <v>265</v>
      </c>
      <c r="N336">
        <v>89</v>
      </c>
      <c r="O336">
        <v>11</v>
      </c>
      <c r="Q336">
        <v>89</v>
      </c>
      <c r="R336">
        <v>4</v>
      </c>
      <c r="S336" t="s">
        <v>266</v>
      </c>
    </row>
    <row r="337" spans="1:19" x14ac:dyDescent="0.25">
      <c r="A337">
        <v>220074</v>
      </c>
      <c r="B337" t="s">
        <v>482</v>
      </c>
      <c r="C337" t="s">
        <v>483</v>
      </c>
      <c r="D337" t="s">
        <v>392</v>
      </c>
      <c r="E337" t="s">
        <v>315</v>
      </c>
      <c r="F337">
        <v>2720</v>
      </c>
      <c r="G337" t="s">
        <v>1766</v>
      </c>
      <c r="H337" t="s">
        <v>484</v>
      </c>
      <c r="I337">
        <v>976</v>
      </c>
      <c r="J337">
        <v>26</v>
      </c>
      <c r="K337" s="185">
        <v>44013</v>
      </c>
      <c r="L337" s="185">
        <v>44196</v>
      </c>
      <c r="M337" t="s">
        <v>262</v>
      </c>
      <c r="N337">
        <v>45</v>
      </c>
      <c r="O337">
        <v>6</v>
      </c>
      <c r="P337">
        <v>49</v>
      </c>
      <c r="Q337">
        <v>79</v>
      </c>
      <c r="R337">
        <v>2</v>
      </c>
      <c r="S337" t="s">
        <v>263</v>
      </c>
    </row>
    <row r="338" spans="1:19" x14ac:dyDescent="0.25">
      <c r="A338">
        <v>220074</v>
      </c>
      <c r="B338" t="s">
        <v>482</v>
      </c>
      <c r="C338" t="s">
        <v>483</v>
      </c>
      <c r="D338" t="s">
        <v>392</v>
      </c>
      <c r="E338" t="s">
        <v>315</v>
      </c>
      <c r="F338">
        <v>2720</v>
      </c>
      <c r="G338" t="s">
        <v>1766</v>
      </c>
      <c r="H338" t="s">
        <v>484</v>
      </c>
      <c r="I338">
        <v>976</v>
      </c>
      <c r="J338">
        <v>26</v>
      </c>
      <c r="K338" s="185">
        <v>44013</v>
      </c>
      <c r="L338" s="185">
        <v>44196</v>
      </c>
      <c r="M338" t="s">
        <v>248</v>
      </c>
      <c r="N338">
        <v>72</v>
      </c>
      <c r="O338">
        <v>9</v>
      </c>
      <c r="P338">
        <v>19</v>
      </c>
      <c r="Q338">
        <v>87</v>
      </c>
      <c r="R338">
        <v>4</v>
      </c>
      <c r="S338" t="s">
        <v>249</v>
      </c>
    </row>
    <row r="339" spans="1:19" x14ac:dyDescent="0.25">
      <c r="A339">
        <v>220074</v>
      </c>
      <c r="B339" t="s">
        <v>482</v>
      </c>
      <c r="C339" t="s">
        <v>483</v>
      </c>
      <c r="D339" t="s">
        <v>392</v>
      </c>
      <c r="E339" t="s">
        <v>315</v>
      </c>
      <c r="F339">
        <v>2720</v>
      </c>
      <c r="G339" t="s">
        <v>1766</v>
      </c>
      <c r="H339" t="s">
        <v>484</v>
      </c>
      <c r="I339">
        <v>976</v>
      </c>
      <c r="J339">
        <v>26</v>
      </c>
      <c r="K339" s="185">
        <v>44013</v>
      </c>
      <c r="L339" s="185">
        <v>44196</v>
      </c>
      <c r="M339" t="s">
        <v>246</v>
      </c>
      <c r="N339">
        <v>51</v>
      </c>
      <c r="O339">
        <v>18</v>
      </c>
      <c r="P339">
        <v>31</v>
      </c>
      <c r="Q339">
        <v>77</v>
      </c>
      <c r="R339">
        <v>2</v>
      </c>
      <c r="S339" t="s">
        <v>247</v>
      </c>
    </row>
    <row r="340" spans="1:19" x14ac:dyDescent="0.25">
      <c r="A340">
        <v>220074</v>
      </c>
      <c r="B340" t="s">
        <v>482</v>
      </c>
      <c r="C340" t="s">
        <v>483</v>
      </c>
      <c r="D340" t="s">
        <v>392</v>
      </c>
      <c r="E340" t="s">
        <v>315</v>
      </c>
      <c r="F340">
        <v>2720</v>
      </c>
      <c r="G340" t="s">
        <v>1766</v>
      </c>
      <c r="H340" t="s">
        <v>484</v>
      </c>
      <c r="I340">
        <v>976</v>
      </c>
      <c r="J340">
        <v>26</v>
      </c>
      <c r="K340" s="185">
        <v>44013</v>
      </c>
      <c r="L340" s="185">
        <v>44196</v>
      </c>
      <c r="M340" t="s">
        <v>254</v>
      </c>
      <c r="N340">
        <v>67</v>
      </c>
      <c r="O340">
        <v>10</v>
      </c>
      <c r="P340">
        <v>23</v>
      </c>
      <c r="Q340">
        <v>86</v>
      </c>
      <c r="R340">
        <v>3</v>
      </c>
      <c r="S340" t="s">
        <v>255</v>
      </c>
    </row>
    <row r="341" spans="1:19" x14ac:dyDescent="0.25">
      <c r="A341">
        <v>220074</v>
      </c>
      <c r="B341" t="s">
        <v>482</v>
      </c>
      <c r="C341" t="s">
        <v>483</v>
      </c>
      <c r="D341" t="s">
        <v>392</v>
      </c>
      <c r="E341" t="s">
        <v>315</v>
      </c>
      <c r="F341">
        <v>2720</v>
      </c>
      <c r="G341" t="s">
        <v>1766</v>
      </c>
      <c r="H341" t="s">
        <v>484</v>
      </c>
      <c r="I341">
        <v>976</v>
      </c>
      <c r="J341">
        <v>26</v>
      </c>
      <c r="K341" s="185">
        <v>44013</v>
      </c>
      <c r="L341" s="185">
        <v>44196</v>
      </c>
      <c r="M341" t="s">
        <v>256</v>
      </c>
      <c r="N341">
        <v>72</v>
      </c>
      <c r="O341">
        <v>7</v>
      </c>
      <c r="P341">
        <v>21</v>
      </c>
      <c r="Q341">
        <v>88</v>
      </c>
      <c r="R341">
        <v>4</v>
      </c>
      <c r="S341" t="s">
        <v>274</v>
      </c>
    </row>
    <row r="342" spans="1:19" x14ac:dyDescent="0.25">
      <c r="A342">
        <v>220074</v>
      </c>
      <c r="B342" t="s">
        <v>482</v>
      </c>
      <c r="C342" t="s">
        <v>483</v>
      </c>
      <c r="D342" t="s">
        <v>392</v>
      </c>
      <c r="E342" t="s">
        <v>315</v>
      </c>
      <c r="F342">
        <v>2720</v>
      </c>
      <c r="G342" t="s">
        <v>1766</v>
      </c>
      <c r="H342" t="s">
        <v>484</v>
      </c>
      <c r="I342">
        <v>976</v>
      </c>
      <c r="J342">
        <v>26</v>
      </c>
      <c r="K342" s="185">
        <v>44013</v>
      </c>
      <c r="L342" s="185">
        <v>44196</v>
      </c>
      <c r="M342" t="s">
        <v>264</v>
      </c>
      <c r="R342">
        <v>3</v>
      </c>
      <c r="S342" t="s">
        <v>317</v>
      </c>
    </row>
    <row r="343" spans="1:19" x14ac:dyDescent="0.25">
      <c r="A343">
        <v>220075</v>
      </c>
      <c r="B343" t="s">
        <v>542</v>
      </c>
      <c r="C343" t="s">
        <v>543</v>
      </c>
      <c r="D343" t="s">
        <v>320</v>
      </c>
      <c r="E343" t="s">
        <v>315</v>
      </c>
      <c r="F343">
        <v>2114</v>
      </c>
      <c r="G343" t="s">
        <v>1774</v>
      </c>
      <c r="H343" t="s">
        <v>544</v>
      </c>
      <c r="I343">
        <v>158</v>
      </c>
      <c r="J343">
        <v>36</v>
      </c>
      <c r="K343" s="185">
        <v>44013</v>
      </c>
      <c r="L343" s="185">
        <v>44196</v>
      </c>
      <c r="M343" t="s">
        <v>250</v>
      </c>
      <c r="N343">
        <v>86</v>
      </c>
      <c r="O343">
        <v>2</v>
      </c>
      <c r="P343">
        <v>12</v>
      </c>
      <c r="Q343">
        <v>94</v>
      </c>
      <c r="R343">
        <v>4</v>
      </c>
      <c r="S343" t="s">
        <v>251</v>
      </c>
    </row>
    <row r="344" spans="1:19" x14ac:dyDescent="0.25">
      <c r="A344">
        <v>220075</v>
      </c>
      <c r="B344" t="s">
        <v>542</v>
      </c>
      <c r="C344" t="s">
        <v>543</v>
      </c>
      <c r="D344" t="s">
        <v>320</v>
      </c>
      <c r="E344" t="s">
        <v>315</v>
      </c>
      <c r="F344">
        <v>2114</v>
      </c>
      <c r="G344" t="s">
        <v>1774</v>
      </c>
      <c r="H344" t="s">
        <v>544</v>
      </c>
      <c r="I344">
        <v>158</v>
      </c>
      <c r="J344">
        <v>36</v>
      </c>
      <c r="K344" s="185">
        <v>44013</v>
      </c>
      <c r="L344" s="185">
        <v>44196</v>
      </c>
      <c r="M344" t="s">
        <v>258</v>
      </c>
      <c r="N344">
        <v>83</v>
      </c>
      <c r="O344">
        <v>4</v>
      </c>
      <c r="P344">
        <v>13</v>
      </c>
      <c r="Q344">
        <v>93</v>
      </c>
      <c r="R344">
        <v>4</v>
      </c>
      <c r="S344" t="s">
        <v>259</v>
      </c>
    </row>
    <row r="345" spans="1:19" x14ac:dyDescent="0.25">
      <c r="A345">
        <v>220075</v>
      </c>
      <c r="B345" t="s">
        <v>542</v>
      </c>
      <c r="C345" t="s">
        <v>543</v>
      </c>
      <c r="D345" t="s">
        <v>320</v>
      </c>
      <c r="E345" t="s">
        <v>315</v>
      </c>
      <c r="F345">
        <v>2114</v>
      </c>
      <c r="G345" t="s">
        <v>1774</v>
      </c>
      <c r="H345" t="s">
        <v>544</v>
      </c>
      <c r="I345">
        <v>158</v>
      </c>
      <c r="J345">
        <v>36</v>
      </c>
      <c r="K345" s="185">
        <v>44013</v>
      </c>
      <c r="L345" s="185">
        <v>44196</v>
      </c>
      <c r="M345" t="s">
        <v>252</v>
      </c>
      <c r="N345">
        <v>73</v>
      </c>
      <c r="O345">
        <v>6</v>
      </c>
      <c r="P345">
        <v>21</v>
      </c>
      <c r="Q345">
        <v>89</v>
      </c>
      <c r="R345">
        <v>5</v>
      </c>
      <c r="S345" t="s">
        <v>253</v>
      </c>
    </row>
    <row r="346" spans="1:19" x14ac:dyDescent="0.25">
      <c r="A346">
        <v>220075</v>
      </c>
      <c r="B346" t="s">
        <v>542</v>
      </c>
      <c r="C346" t="s">
        <v>543</v>
      </c>
      <c r="D346" t="s">
        <v>320</v>
      </c>
      <c r="E346" t="s">
        <v>315</v>
      </c>
      <c r="F346">
        <v>2114</v>
      </c>
      <c r="G346" t="s">
        <v>1774</v>
      </c>
      <c r="H346" t="s">
        <v>544</v>
      </c>
      <c r="I346">
        <v>158</v>
      </c>
      <c r="J346">
        <v>36</v>
      </c>
      <c r="K346" s="185">
        <v>44013</v>
      </c>
      <c r="L346" s="185">
        <v>44196</v>
      </c>
      <c r="M346" t="s">
        <v>260</v>
      </c>
      <c r="N346">
        <v>67</v>
      </c>
      <c r="O346">
        <v>14</v>
      </c>
      <c r="P346">
        <v>19</v>
      </c>
      <c r="Q346">
        <v>82</v>
      </c>
      <c r="R346">
        <v>4</v>
      </c>
      <c r="S346" t="s">
        <v>261</v>
      </c>
    </row>
    <row r="347" spans="1:19" x14ac:dyDescent="0.25">
      <c r="A347">
        <v>220075</v>
      </c>
      <c r="B347" t="s">
        <v>542</v>
      </c>
      <c r="C347" t="s">
        <v>543</v>
      </c>
      <c r="D347" t="s">
        <v>320</v>
      </c>
      <c r="E347" t="s">
        <v>315</v>
      </c>
      <c r="F347">
        <v>2114</v>
      </c>
      <c r="G347" t="s">
        <v>1774</v>
      </c>
      <c r="H347" t="s">
        <v>544</v>
      </c>
      <c r="I347">
        <v>158</v>
      </c>
      <c r="J347">
        <v>36</v>
      </c>
      <c r="K347" s="185">
        <v>44013</v>
      </c>
      <c r="L347" s="185">
        <v>44196</v>
      </c>
      <c r="M347" t="s">
        <v>265</v>
      </c>
      <c r="N347">
        <v>90</v>
      </c>
      <c r="O347">
        <v>10</v>
      </c>
      <c r="Q347">
        <v>90</v>
      </c>
      <c r="R347">
        <v>4</v>
      </c>
      <c r="S347" t="s">
        <v>266</v>
      </c>
    </row>
    <row r="348" spans="1:19" x14ac:dyDescent="0.25">
      <c r="A348">
        <v>220075</v>
      </c>
      <c r="B348" t="s">
        <v>542</v>
      </c>
      <c r="C348" t="s">
        <v>543</v>
      </c>
      <c r="D348" t="s">
        <v>320</v>
      </c>
      <c r="E348" t="s">
        <v>315</v>
      </c>
      <c r="F348">
        <v>2114</v>
      </c>
      <c r="G348" t="s">
        <v>1774</v>
      </c>
      <c r="H348" t="s">
        <v>544</v>
      </c>
      <c r="I348">
        <v>158</v>
      </c>
      <c r="J348">
        <v>36</v>
      </c>
      <c r="K348" s="185">
        <v>44013</v>
      </c>
      <c r="L348" s="185">
        <v>44196</v>
      </c>
      <c r="M348" t="s">
        <v>262</v>
      </c>
      <c r="N348">
        <v>61</v>
      </c>
      <c r="O348">
        <v>3</v>
      </c>
      <c r="P348">
        <v>36</v>
      </c>
      <c r="Q348">
        <v>85</v>
      </c>
      <c r="R348">
        <v>4</v>
      </c>
      <c r="S348" t="s">
        <v>263</v>
      </c>
    </row>
    <row r="349" spans="1:19" x14ac:dyDescent="0.25">
      <c r="A349">
        <v>220075</v>
      </c>
      <c r="B349" t="s">
        <v>542</v>
      </c>
      <c r="C349" t="s">
        <v>543</v>
      </c>
      <c r="D349" t="s">
        <v>320</v>
      </c>
      <c r="E349" t="s">
        <v>315</v>
      </c>
      <c r="F349">
        <v>2114</v>
      </c>
      <c r="G349" t="s">
        <v>1774</v>
      </c>
      <c r="H349" t="s">
        <v>544</v>
      </c>
      <c r="I349">
        <v>158</v>
      </c>
      <c r="J349">
        <v>36</v>
      </c>
      <c r="K349" s="185">
        <v>44013</v>
      </c>
      <c r="L349" s="185">
        <v>44196</v>
      </c>
      <c r="M349" t="s">
        <v>248</v>
      </c>
      <c r="N349">
        <v>75</v>
      </c>
      <c r="O349">
        <v>6</v>
      </c>
      <c r="P349">
        <v>19</v>
      </c>
      <c r="Q349">
        <v>90</v>
      </c>
      <c r="R349">
        <v>5</v>
      </c>
      <c r="S349" t="s">
        <v>249</v>
      </c>
    </row>
    <row r="350" spans="1:19" x14ac:dyDescent="0.25">
      <c r="A350">
        <v>220075</v>
      </c>
      <c r="B350" t="s">
        <v>542</v>
      </c>
      <c r="C350" t="s">
        <v>543</v>
      </c>
      <c r="D350" t="s">
        <v>320</v>
      </c>
      <c r="E350" t="s">
        <v>315</v>
      </c>
      <c r="F350">
        <v>2114</v>
      </c>
      <c r="G350" t="s">
        <v>1774</v>
      </c>
      <c r="H350" t="s">
        <v>544</v>
      </c>
      <c r="I350">
        <v>158</v>
      </c>
      <c r="J350">
        <v>36</v>
      </c>
      <c r="K350" s="185">
        <v>44013</v>
      </c>
      <c r="L350" s="185">
        <v>44196</v>
      </c>
      <c r="M350" t="s">
        <v>246</v>
      </c>
      <c r="N350">
        <v>52</v>
      </c>
      <c r="O350">
        <v>12</v>
      </c>
      <c r="P350">
        <v>36</v>
      </c>
      <c r="Q350">
        <v>79</v>
      </c>
      <c r="R350">
        <v>2</v>
      </c>
      <c r="S350" t="s">
        <v>247</v>
      </c>
    </row>
    <row r="351" spans="1:19" x14ac:dyDescent="0.25">
      <c r="A351">
        <v>220075</v>
      </c>
      <c r="B351" t="s">
        <v>542</v>
      </c>
      <c r="C351" t="s">
        <v>543</v>
      </c>
      <c r="D351" t="s">
        <v>320</v>
      </c>
      <c r="E351" t="s">
        <v>315</v>
      </c>
      <c r="F351">
        <v>2114</v>
      </c>
      <c r="G351" t="s">
        <v>1774</v>
      </c>
      <c r="H351" t="s">
        <v>544</v>
      </c>
      <c r="I351">
        <v>158</v>
      </c>
      <c r="J351">
        <v>36</v>
      </c>
      <c r="K351" s="185">
        <v>44013</v>
      </c>
      <c r="L351" s="185">
        <v>44196</v>
      </c>
      <c r="M351" t="s">
        <v>254</v>
      </c>
      <c r="N351">
        <v>86</v>
      </c>
      <c r="O351">
        <v>2</v>
      </c>
      <c r="P351">
        <v>12</v>
      </c>
      <c r="Q351">
        <v>94</v>
      </c>
      <c r="R351">
        <v>5</v>
      </c>
      <c r="S351" t="s">
        <v>255</v>
      </c>
    </row>
    <row r="352" spans="1:19" x14ac:dyDescent="0.25">
      <c r="A352">
        <v>220075</v>
      </c>
      <c r="B352" t="s">
        <v>542</v>
      </c>
      <c r="C352" t="s">
        <v>543</v>
      </c>
      <c r="D352" t="s">
        <v>320</v>
      </c>
      <c r="E352" t="s">
        <v>315</v>
      </c>
      <c r="F352">
        <v>2114</v>
      </c>
      <c r="G352" t="s">
        <v>1774</v>
      </c>
      <c r="H352" t="s">
        <v>544</v>
      </c>
      <c r="I352">
        <v>158</v>
      </c>
      <c r="J352">
        <v>36</v>
      </c>
      <c r="K352" s="185">
        <v>44013</v>
      </c>
      <c r="L352" s="185">
        <v>44196</v>
      </c>
      <c r="M352" t="s">
        <v>256</v>
      </c>
      <c r="N352">
        <v>89</v>
      </c>
      <c r="O352">
        <v>1</v>
      </c>
      <c r="P352">
        <v>10</v>
      </c>
      <c r="Q352">
        <v>96</v>
      </c>
      <c r="R352">
        <v>5</v>
      </c>
      <c r="S352" t="s">
        <v>274</v>
      </c>
    </row>
    <row r="353" spans="1:19" x14ac:dyDescent="0.25">
      <c r="A353">
        <v>220075</v>
      </c>
      <c r="B353" t="s">
        <v>542</v>
      </c>
      <c r="C353" t="s">
        <v>543</v>
      </c>
      <c r="D353" t="s">
        <v>320</v>
      </c>
      <c r="E353" t="s">
        <v>315</v>
      </c>
      <c r="F353">
        <v>2114</v>
      </c>
      <c r="G353" t="s">
        <v>1774</v>
      </c>
      <c r="H353" t="s">
        <v>544</v>
      </c>
      <c r="I353">
        <v>158</v>
      </c>
      <c r="J353">
        <v>36</v>
      </c>
      <c r="K353" s="185">
        <v>44013</v>
      </c>
      <c r="L353" s="185">
        <v>44196</v>
      </c>
      <c r="M353" t="s">
        <v>264</v>
      </c>
      <c r="R353">
        <v>4</v>
      </c>
      <c r="S353" t="s">
        <v>317</v>
      </c>
    </row>
    <row r="354" spans="1:19" x14ac:dyDescent="0.25">
      <c r="A354">
        <v>220077</v>
      </c>
      <c r="B354" t="s">
        <v>464</v>
      </c>
      <c r="C354" t="s">
        <v>465</v>
      </c>
      <c r="D354" t="s">
        <v>435</v>
      </c>
      <c r="E354" t="s">
        <v>315</v>
      </c>
      <c r="F354">
        <v>1199</v>
      </c>
      <c r="G354" t="s">
        <v>1770</v>
      </c>
      <c r="H354" t="s">
        <v>466</v>
      </c>
      <c r="I354">
        <v>1273</v>
      </c>
      <c r="J354">
        <v>24</v>
      </c>
      <c r="K354" s="185">
        <v>44013</v>
      </c>
      <c r="L354" s="185">
        <v>44196</v>
      </c>
      <c r="M354" t="s">
        <v>250</v>
      </c>
      <c r="N354">
        <v>77</v>
      </c>
      <c r="O354">
        <v>6</v>
      </c>
      <c r="P354">
        <v>17</v>
      </c>
      <c r="Q354">
        <v>90</v>
      </c>
      <c r="R354">
        <v>3</v>
      </c>
      <c r="S354" t="s">
        <v>251</v>
      </c>
    </row>
    <row r="355" spans="1:19" x14ac:dyDescent="0.25">
      <c r="A355">
        <v>220077</v>
      </c>
      <c r="B355" t="s">
        <v>464</v>
      </c>
      <c r="C355" t="s">
        <v>465</v>
      </c>
      <c r="D355" t="s">
        <v>435</v>
      </c>
      <c r="E355" t="s">
        <v>315</v>
      </c>
      <c r="F355">
        <v>1199</v>
      </c>
      <c r="G355" t="s">
        <v>1770</v>
      </c>
      <c r="H355" t="s">
        <v>466</v>
      </c>
      <c r="I355">
        <v>1273</v>
      </c>
      <c r="J355">
        <v>24</v>
      </c>
      <c r="K355" s="185">
        <v>44013</v>
      </c>
      <c r="L355" s="185">
        <v>44196</v>
      </c>
      <c r="M355" t="s">
        <v>258</v>
      </c>
      <c r="N355">
        <v>75</v>
      </c>
      <c r="O355">
        <v>7</v>
      </c>
      <c r="P355">
        <v>18</v>
      </c>
      <c r="Q355">
        <v>89</v>
      </c>
      <c r="R355">
        <v>2</v>
      </c>
      <c r="S355" t="s">
        <v>259</v>
      </c>
    </row>
    <row r="356" spans="1:19" x14ac:dyDescent="0.25">
      <c r="A356">
        <v>220077</v>
      </c>
      <c r="B356" t="s">
        <v>464</v>
      </c>
      <c r="C356" t="s">
        <v>465</v>
      </c>
      <c r="D356" t="s">
        <v>435</v>
      </c>
      <c r="E356" t="s">
        <v>315</v>
      </c>
      <c r="F356">
        <v>1199</v>
      </c>
      <c r="G356" t="s">
        <v>1770</v>
      </c>
      <c r="H356" t="s">
        <v>466</v>
      </c>
      <c r="I356">
        <v>1273</v>
      </c>
      <c r="J356">
        <v>24</v>
      </c>
      <c r="K356" s="185">
        <v>44013</v>
      </c>
      <c r="L356" s="185">
        <v>44196</v>
      </c>
      <c r="M356" t="s">
        <v>252</v>
      </c>
      <c r="N356">
        <v>51</v>
      </c>
      <c r="O356">
        <v>18</v>
      </c>
      <c r="P356">
        <v>31</v>
      </c>
      <c r="Q356">
        <v>76</v>
      </c>
      <c r="R356">
        <v>2</v>
      </c>
      <c r="S356" t="s">
        <v>253</v>
      </c>
    </row>
    <row r="357" spans="1:19" x14ac:dyDescent="0.25">
      <c r="A357">
        <v>220077</v>
      </c>
      <c r="B357" t="s">
        <v>464</v>
      </c>
      <c r="C357" t="s">
        <v>465</v>
      </c>
      <c r="D357" t="s">
        <v>435</v>
      </c>
      <c r="E357" t="s">
        <v>315</v>
      </c>
      <c r="F357">
        <v>1199</v>
      </c>
      <c r="G357" t="s">
        <v>1770</v>
      </c>
      <c r="H357" t="s">
        <v>466</v>
      </c>
      <c r="I357">
        <v>1273</v>
      </c>
      <c r="J357">
        <v>24</v>
      </c>
      <c r="K357" s="185">
        <v>44013</v>
      </c>
      <c r="L357" s="185">
        <v>44196</v>
      </c>
      <c r="M357" t="s">
        <v>260</v>
      </c>
      <c r="N357">
        <v>58</v>
      </c>
      <c r="O357">
        <v>23</v>
      </c>
      <c r="P357">
        <v>19</v>
      </c>
      <c r="Q357">
        <v>74</v>
      </c>
      <c r="R357">
        <v>2</v>
      </c>
      <c r="S357" t="s">
        <v>261</v>
      </c>
    </row>
    <row r="358" spans="1:19" x14ac:dyDescent="0.25">
      <c r="A358">
        <v>220077</v>
      </c>
      <c r="B358" t="s">
        <v>464</v>
      </c>
      <c r="C358" t="s">
        <v>465</v>
      </c>
      <c r="D358" t="s">
        <v>435</v>
      </c>
      <c r="E358" t="s">
        <v>315</v>
      </c>
      <c r="F358">
        <v>1199</v>
      </c>
      <c r="G358" t="s">
        <v>1770</v>
      </c>
      <c r="H358" t="s">
        <v>466</v>
      </c>
      <c r="I358">
        <v>1273</v>
      </c>
      <c r="J358">
        <v>24</v>
      </c>
      <c r="K358" s="185">
        <v>44013</v>
      </c>
      <c r="L358" s="185">
        <v>44196</v>
      </c>
      <c r="M358" t="s">
        <v>265</v>
      </c>
      <c r="N358">
        <v>87</v>
      </c>
      <c r="O358">
        <v>13</v>
      </c>
      <c r="Q358">
        <v>87</v>
      </c>
      <c r="R358">
        <v>3</v>
      </c>
      <c r="S358" t="s">
        <v>266</v>
      </c>
    </row>
    <row r="359" spans="1:19" x14ac:dyDescent="0.25">
      <c r="A359">
        <v>220077</v>
      </c>
      <c r="B359" t="s">
        <v>464</v>
      </c>
      <c r="C359" t="s">
        <v>465</v>
      </c>
      <c r="D359" t="s">
        <v>435</v>
      </c>
      <c r="E359" t="s">
        <v>315</v>
      </c>
      <c r="F359">
        <v>1199</v>
      </c>
      <c r="G359" t="s">
        <v>1770</v>
      </c>
      <c r="H359" t="s">
        <v>466</v>
      </c>
      <c r="I359">
        <v>1273</v>
      </c>
      <c r="J359">
        <v>24</v>
      </c>
      <c r="K359" s="185">
        <v>44013</v>
      </c>
      <c r="L359" s="185">
        <v>44196</v>
      </c>
      <c r="M359" t="s">
        <v>262</v>
      </c>
      <c r="N359">
        <v>48</v>
      </c>
      <c r="O359">
        <v>8</v>
      </c>
      <c r="P359">
        <v>44</v>
      </c>
      <c r="Q359">
        <v>79</v>
      </c>
      <c r="R359">
        <v>2</v>
      </c>
      <c r="S359" t="s">
        <v>263</v>
      </c>
    </row>
    <row r="360" spans="1:19" x14ac:dyDescent="0.25">
      <c r="A360">
        <v>220077</v>
      </c>
      <c r="B360" t="s">
        <v>464</v>
      </c>
      <c r="C360" t="s">
        <v>465</v>
      </c>
      <c r="D360" t="s">
        <v>435</v>
      </c>
      <c r="E360" t="s">
        <v>315</v>
      </c>
      <c r="F360">
        <v>1199</v>
      </c>
      <c r="G360" t="s">
        <v>1770</v>
      </c>
      <c r="H360" t="s">
        <v>466</v>
      </c>
      <c r="I360">
        <v>1273</v>
      </c>
      <c r="J360">
        <v>24</v>
      </c>
      <c r="K360" s="185">
        <v>44013</v>
      </c>
      <c r="L360" s="185">
        <v>44196</v>
      </c>
      <c r="M360" t="s">
        <v>248</v>
      </c>
      <c r="N360">
        <v>66</v>
      </c>
      <c r="O360">
        <v>13</v>
      </c>
      <c r="P360">
        <v>21</v>
      </c>
      <c r="Q360">
        <v>83</v>
      </c>
      <c r="R360">
        <v>3</v>
      </c>
      <c r="S360" t="s">
        <v>249</v>
      </c>
    </row>
    <row r="361" spans="1:19" x14ac:dyDescent="0.25">
      <c r="A361">
        <v>220077</v>
      </c>
      <c r="B361" t="s">
        <v>464</v>
      </c>
      <c r="C361" t="s">
        <v>465</v>
      </c>
      <c r="D361" t="s">
        <v>435</v>
      </c>
      <c r="E361" t="s">
        <v>315</v>
      </c>
      <c r="F361">
        <v>1199</v>
      </c>
      <c r="G361" t="s">
        <v>1770</v>
      </c>
      <c r="H361" t="s">
        <v>466</v>
      </c>
      <c r="I361">
        <v>1273</v>
      </c>
      <c r="J361">
        <v>24</v>
      </c>
      <c r="K361" s="185">
        <v>44013</v>
      </c>
      <c r="L361" s="185">
        <v>44196</v>
      </c>
      <c r="M361" t="s">
        <v>246</v>
      </c>
      <c r="N361">
        <v>48</v>
      </c>
      <c r="O361">
        <v>18</v>
      </c>
      <c r="P361">
        <v>34</v>
      </c>
      <c r="Q361">
        <v>75</v>
      </c>
      <c r="R361">
        <v>1</v>
      </c>
      <c r="S361" t="s">
        <v>247</v>
      </c>
    </row>
    <row r="362" spans="1:19" x14ac:dyDescent="0.25">
      <c r="A362">
        <v>220077</v>
      </c>
      <c r="B362" t="s">
        <v>464</v>
      </c>
      <c r="C362" t="s">
        <v>465</v>
      </c>
      <c r="D362" t="s">
        <v>435</v>
      </c>
      <c r="E362" t="s">
        <v>315</v>
      </c>
      <c r="F362">
        <v>1199</v>
      </c>
      <c r="G362" t="s">
        <v>1770</v>
      </c>
      <c r="H362" t="s">
        <v>466</v>
      </c>
      <c r="I362">
        <v>1273</v>
      </c>
      <c r="J362">
        <v>24</v>
      </c>
      <c r="K362" s="185">
        <v>44013</v>
      </c>
      <c r="L362" s="185">
        <v>44196</v>
      </c>
      <c r="M362" t="s">
        <v>254</v>
      </c>
      <c r="N362">
        <v>65</v>
      </c>
      <c r="O362">
        <v>11</v>
      </c>
      <c r="P362">
        <v>24</v>
      </c>
      <c r="Q362">
        <v>86</v>
      </c>
      <c r="R362">
        <v>3</v>
      </c>
      <c r="S362" t="s">
        <v>255</v>
      </c>
    </row>
    <row r="363" spans="1:19" x14ac:dyDescent="0.25">
      <c r="A363">
        <v>220077</v>
      </c>
      <c r="B363" t="s">
        <v>464</v>
      </c>
      <c r="C363" t="s">
        <v>465</v>
      </c>
      <c r="D363" t="s">
        <v>435</v>
      </c>
      <c r="E363" t="s">
        <v>315</v>
      </c>
      <c r="F363">
        <v>1199</v>
      </c>
      <c r="G363" t="s">
        <v>1770</v>
      </c>
      <c r="H363" t="s">
        <v>466</v>
      </c>
      <c r="I363">
        <v>1273</v>
      </c>
      <c r="J363">
        <v>24</v>
      </c>
      <c r="K363" s="185">
        <v>44013</v>
      </c>
      <c r="L363" s="185">
        <v>44196</v>
      </c>
      <c r="M363" t="s">
        <v>256</v>
      </c>
      <c r="N363">
        <v>71</v>
      </c>
      <c r="O363">
        <v>6</v>
      </c>
      <c r="P363">
        <v>23</v>
      </c>
      <c r="Q363">
        <v>88</v>
      </c>
      <c r="R363">
        <v>4</v>
      </c>
      <c r="S363" t="s">
        <v>274</v>
      </c>
    </row>
    <row r="364" spans="1:19" x14ac:dyDescent="0.25">
      <c r="A364">
        <v>220077</v>
      </c>
      <c r="B364" t="s">
        <v>464</v>
      </c>
      <c r="C364" t="s">
        <v>465</v>
      </c>
      <c r="D364" t="s">
        <v>435</v>
      </c>
      <c r="E364" t="s">
        <v>315</v>
      </c>
      <c r="F364">
        <v>1199</v>
      </c>
      <c r="G364" t="s">
        <v>1770</v>
      </c>
      <c r="H364" t="s">
        <v>466</v>
      </c>
      <c r="I364">
        <v>1273</v>
      </c>
      <c r="J364">
        <v>24</v>
      </c>
      <c r="K364" s="185">
        <v>44013</v>
      </c>
      <c r="L364" s="185">
        <v>44196</v>
      </c>
      <c r="M364" t="s">
        <v>264</v>
      </c>
      <c r="R364">
        <v>2</v>
      </c>
      <c r="S364" t="s">
        <v>317</v>
      </c>
    </row>
    <row r="365" spans="1:19" x14ac:dyDescent="0.25">
      <c r="A365">
        <v>220080</v>
      </c>
      <c r="B365" t="s">
        <v>339</v>
      </c>
      <c r="C365" t="s">
        <v>340</v>
      </c>
      <c r="D365" t="s">
        <v>341</v>
      </c>
      <c r="E365" t="s">
        <v>315</v>
      </c>
      <c r="F365">
        <v>1844</v>
      </c>
      <c r="G365" t="s">
        <v>1768</v>
      </c>
      <c r="H365" t="s">
        <v>342</v>
      </c>
      <c r="I365">
        <v>360</v>
      </c>
      <c r="J365">
        <v>19</v>
      </c>
      <c r="K365" s="185">
        <v>44013</v>
      </c>
      <c r="L365" s="185">
        <v>44196</v>
      </c>
      <c r="M365" t="s">
        <v>250</v>
      </c>
      <c r="N365">
        <v>78</v>
      </c>
      <c r="O365">
        <v>6</v>
      </c>
      <c r="P365">
        <v>16</v>
      </c>
      <c r="Q365">
        <v>90</v>
      </c>
      <c r="R365">
        <v>3</v>
      </c>
      <c r="S365" t="s">
        <v>251</v>
      </c>
    </row>
    <row r="366" spans="1:19" x14ac:dyDescent="0.25">
      <c r="A366">
        <v>220080</v>
      </c>
      <c r="B366" t="s">
        <v>339</v>
      </c>
      <c r="C366" t="s">
        <v>340</v>
      </c>
      <c r="D366" t="s">
        <v>341</v>
      </c>
      <c r="E366" t="s">
        <v>315</v>
      </c>
      <c r="F366">
        <v>1844</v>
      </c>
      <c r="G366" t="s">
        <v>1768</v>
      </c>
      <c r="H366" t="s">
        <v>342</v>
      </c>
      <c r="I366">
        <v>360</v>
      </c>
      <c r="J366">
        <v>19</v>
      </c>
      <c r="K366" s="185">
        <v>44013</v>
      </c>
      <c r="L366" s="185">
        <v>44196</v>
      </c>
      <c r="M366" t="s">
        <v>258</v>
      </c>
      <c r="N366">
        <v>78</v>
      </c>
      <c r="O366">
        <v>7</v>
      </c>
      <c r="P366">
        <v>15</v>
      </c>
      <c r="Q366">
        <v>90</v>
      </c>
      <c r="R366">
        <v>3</v>
      </c>
      <c r="S366" t="s">
        <v>259</v>
      </c>
    </row>
    <row r="367" spans="1:19" x14ac:dyDescent="0.25">
      <c r="A367">
        <v>220080</v>
      </c>
      <c r="B367" t="s">
        <v>339</v>
      </c>
      <c r="C367" t="s">
        <v>340</v>
      </c>
      <c r="D367" t="s">
        <v>341</v>
      </c>
      <c r="E367" t="s">
        <v>315</v>
      </c>
      <c r="F367">
        <v>1844</v>
      </c>
      <c r="G367" t="s">
        <v>1768</v>
      </c>
      <c r="H367" t="s">
        <v>342</v>
      </c>
      <c r="I367">
        <v>360</v>
      </c>
      <c r="J367">
        <v>19</v>
      </c>
      <c r="K367" s="185">
        <v>44013</v>
      </c>
      <c r="L367" s="185">
        <v>44196</v>
      </c>
      <c r="M367" t="s">
        <v>252</v>
      </c>
      <c r="N367">
        <v>62</v>
      </c>
      <c r="O367">
        <v>12</v>
      </c>
      <c r="P367">
        <v>26</v>
      </c>
      <c r="Q367">
        <v>83</v>
      </c>
      <c r="R367">
        <v>3</v>
      </c>
      <c r="S367" t="s">
        <v>253</v>
      </c>
    </row>
    <row r="368" spans="1:19" x14ac:dyDescent="0.25">
      <c r="A368">
        <v>220080</v>
      </c>
      <c r="B368" t="s">
        <v>339</v>
      </c>
      <c r="C368" t="s">
        <v>340</v>
      </c>
      <c r="D368" t="s">
        <v>341</v>
      </c>
      <c r="E368" t="s">
        <v>315</v>
      </c>
      <c r="F368">
        <v>1844</v>
      </c>
      <c r="G368" t="s">
        <v>1768</v>
      </c>
      <c r="H368" t="s">
        <v>342</v>
      </c>
      <c r="I368">
        <v>360</v>
      </c>
      <c r="J368">
        <v>19</v>
      </c>
      <c r="K368" s="185">
        <v>44013</v>
      </c>
      <c r="L368" s="185">
        <v>44196</v>
      </c>
      <c r="M368" t="s">
        <v>260</v>
      </c>
      <c r="N368">
        <v>61</v>
      </c>
      <c r="O368">
        <v>23</v>
      </c>
      <c r="P368">
        <v>16</v>
      </c>
      <c r="Q368">
        <v>75</v>
      </c>
      <c r="R368">
        <v>3</v>
      </c>
      <c r="S368" t="s">
        <v>261</v>
      </c>
    </row>
    <row r="369" spans="1:19" x14ac:dyDescent="0.25">
      <c r="A369">
        <v>220080</v>
      </c>
      <c r="B369" t="s">
        <v>339</v>
      </c>
      <c r="C369" t="s">
        <v>340</v>
      </c>
      <c r="D369" t="s">
        <v>341</v>
      </c>
      <c r="E369" t="s">
        <v>315</v>
      </c>
      <c r="F369">
        <v>1844</v>
      </c>
      <c r="G369" t="s">
        <v>1768</v>
      </c>
      <c r="H369" t="s">
        <v>342</v>
      </c>
      <c r="I369">
        <v>360</v>
      </c>
      <c r="J369">
        <v>19</v>
      </c>
      <c r="K369" s="185">
        <v>44013</v>
      </c>
      <c r="L369" s="185">
        <v>44196</v>
      </c>
      <c r="M369" t="s">
        <v>265</v>
      </c>
      <c r="N369">
        <v>88</v>
      </c>
      <c r="O369">
        <v>12</v>
      </c>
      <c r="Q369">
        <v>88</v>
      </c>
      <c r="R369">
        <v>3</v>
      </c>
      <c r="S369" t="s">
        <v>266</v>
      </c>
    </row>
    <row r="370" spans="1:19" x14ac:dyDescent="0.25">
      <c r="A370">
        <v>220080</v>
      </c>
      <c r="B370" t="s">
        <v>339</v>
      </c>
      <c r="C370" t="s">
        <v>340</v>
      </c>
      <c r="D370" t="s">
        <v>341</v>
      </c>
      <c r="E370" t="s">
        <v>315</v>
      </c>
      <c r="F370">
        <v>1844</v>
      </c>
      <c r="G370" t="s">
        <v>1768</v>
      </c>
      <c r="H370" t="s">
        <v>342</v>
      </c>
      <c r="I370">
        <v>360</v>
      </c>
      <c r="J370">
        <v>19</v>
      </c>
      <c r="K370" s="185">
        <v>44013</v>
      </c>
      <c r="L370" s="185">
        <v>44196</v>
      </c>
      <c r="M370" t="s">
        <v>262</v>
      </c>
      <c r="N370">
        <v>48</v>
      </c>
      <c r="O370">
        <v>6</v>
      </c>
      <c r="P370">
        <v>46</v>
      </c>
      <c r="Q370">
        <v>80</v>
      </c>
      <c r="R370">
        <v>2</v>
      </c>
      <c r="S370" t="s">
        <v>263</v>
      </c>
    </row>
    <row r="371" spans="1:19" x14ac:dyDescent="0.25">
      <c r="A371">
        <v>220080</v>
      </c>
      <c r="B371" t="s">
        <v>339</v>
      </c>
      <c r="C371" t="s">
        <v>340</v>
      </c>
      <c r="D371" t="s">
        <v>341</v>
      </c>
      <c r="E371" t="s">
        <v>315</v>
      </c>
      <c r="F371">
        <v>1844</v>
      </c>
      <c r="G371" t="s">
        <v>1768</v>
      </c>
      <c r="H371" t="s">
        <v>342</v>
      </c>
      <c r="I371">
        <v>360</v>
      </c>
      <c r="J371">
        <v>19</v>
      </c>
      <c r="K371" s="185">
        <v>44013</v>
      </c>
      <c r="L371" s="185">
        <v>44196</v>
      </c>
      <c r="M371" t="s">
        <v>248</v>
      </c>
      <c r="N371">
        <v>68</v>
      </c>
      <c r="O371">
        <v>8</v>
      </c>
      <c r="P371">
        <v>24</v>
      </c>
      <c r="Q371">
        <v>86</v>
      </c>
      <c r="R371">
        <v>3</v>
      </c>
      <c r="S371" t="s">
        <v>249</v>
      </c>
    </row>
    <row r="372" spans="1:19" x14ac:dyDescent="0.25">
      <c r="A372">
        <v>220080</v>
      </c>
      <c r="B372" t="s">
        <v>339</v>
      </c>
      <c r="C372" t="s">
        <v>340</v>
      </c>
      <c r="D372" t="s">
        <v>341</v>
      </c>
      <c r="E372" t="s">
        <v>315</v>
      </c>
      <c r="F372">
        <v>1844</v>
      </c>
      <c r="G372" t="s">
        <v>1768</v>
      </c>
      <c r="H372" t="s">
        <v>342</v>
      </c>
      <c r="I372">
        <v>360</v>
      </c>
      <c r="J372">
        <v>19</v>
      </c>
      <c r="K372" s="185">
        <v>44013</v>
      </c>
      <c r="L372" s="185">
        <v>44196</v>
      </c>
      <c r="M372" t="s">
        <v>246</v>
      </c>
      <c r="N372">
        <v>48</v>
      </c>
      <c r="O372">
        <v>17</v>
      </c>
      <c r="P372">
        <v>35</v>
      </c>
      <c r="Q372">
        <v>76</v>
      </c>
      <c r="R372">
        <v>1</v>
      </c>
      <c r="S372" t="s">
        <v>247</v>
      </c>
    </row>
    <row r="373" spans="1:19" x14ac:dyDescent="0.25">
      <c r="A373">
        <v>220080</v>
      </c>
      <c r="B373" t="s">
        <v>339</v>
      </c>
      <c r="C373" t="s">
        <v>340</v>
      </c>
      <c r="D373" t="s">
        <v>341</v>
      </c>
      <c r="E373" t="s">
        <v>315</v>
      </c>
      <c r="F373">
        <v>1844</v>
      </c>
      <c r="G373" t="s">
        <v>1768</v>
      </c>
      <c r="H373" t="s">
        <v>342</v>
      </c>
      <c r="I373">
        <v>360</v>
      </c>
      <c r="J373">
        <v>19</v>
      </c>
      <c r="K373" s="185">
        <v>44013</v>
      </c>
      <c r="L373" s="185">
        <v>44196</v>
      </c>
      <c r="M373" t="s">
        <v>254</v>
      </c>
      <c r="N373">
        <v>64</v>
      </c>
      <c r="O373">
        <v>11</v>
      </c>
      <c r="P373">
        <v>25</v>
      </c>
      <c r="Q373">
        <v>85</v>
      </c>
      <c r="R373">
        <v>2</v>
      </c>
      <c r="S373" t="s">
        <v>255</v>
      </c>
    </row>
    <row r="374" spans="1:19" x14ac:dyDescent="0.25">
      <c r="A374">
        <v>220080</v>
      </c>
      <c r="B374" t="s">
        <v>339</v>
      </c>
      <c r="C374" t="s">
        <v>340</v>
      </c>
      <c r="D374" t="s">
        <v>341</v>
      </c>
      <c r="E374" t="s">
        <v>315</v>
      </c>
      <c r="F374">
        <v>1844</v>
      </c>
      <c r="G374" t="s">
        <v>1768</v>
      </c>
      <c r="H374" t="s">
        <v>342</v>
      </c>
      <c r="I374">
        <v>360</v>
      </c>
      <c r="J374">
        <v>19</v>
      </c>
      <c r="K374" s="185">
        <v>44013</v>
      </c>
      <c r="L374" s="185">
        <v>44196</v>
      </c>
      <c r="M374" t="s">
        <v>256</v>
      </c>
      <c r="N374">
        <v>68</v>
      </c>
      <c r="O374">
        <v>9</v>
      </c>
      <c r="P374">
        <v>23</v>
      </c>
      <c r="Q374">
        <v>86</v>
      </c>
      <c r="R374">
        <v>3</v>
      </c>
      <c r="S374" t="s">
        <v>274</v>
      </c>
    </row>
    <row r="375" spans="1:19" x14ac:dyDescent="0.25">
      <c r="A375">
        <v>220080</v>
      </c>
      <c r="B375" t="s">
        <v>339</v>
      </c>
      <c r="C375" t="s">
        <v>340</v>
      </c>
      <c r="D375" t="s">
        <v>341</v>
      </c>
      <c r="E375" t="s">
        <v>315</v>
      </c>
      <c r="F375">
        <v>1844</v>
      </c>
      <c r="G375" t="s">
        <v>1768</v>
      </c>
      <c r="H375" t="s">
        <v>342</v>
      </c>
      <c r="I375">
        <v>360</v>
      </c>
      <c r="J375">
        <v>19</v>
      </c>
      <c r="K375" s="185">
        <v>44013</v>
      </c>
      <c r="L375" s="185">
        <v>44196</v>
      </c>
      <c r="M375" t="s">
        <v>264</v>
      </c>
      <c r="R375">
        <v>3</v>
      </c>
      <c r="S375" t="s">
        <v>317</v>
      </c>
    </row>
    <row r="376" spans="1:19" x14ac:dyDescent="0.25">
      <c r="A376">
        <v>220083</v>
      </c>
      <c r="B376" t="s">
        <v>456</v>
      </c>
      <c r="C376" t="s">
        <v>457</v>
      </c>
      <c r="D376" t="s">
        <v>458</v>
      </c>
      <c r="E376" t="s">
        <v>315</v>
      </c>
      <c r="F376">
        <v>2494</v>
      </c>
      <c r="G376" t="s">
        <v>1773</v>
      </c>
      <c r="H376" t="s">
        <v>459</v>
      </c>
      <c r="I376">
        <v>341</v>
      </c>
      <c r="J376">
        <v>29</v>
      </c>
      <c r="K376" s="185">
        <v>44013</v>
      </c>
      <c r="L376" s="185">
        <v>44196</v>
      </c>
      <c r="M376" t="s">
        <v>250</v>
      </c>
      <c r="N376">
        <v>82</v>
      </c>
      <c r="O376">
        <v>5</v>
      </c>
      <c r="P376">
        <v>13</v>
      </c>
      <c r="Q376">
        <v>92</v>
      </c>
      <c r="R376">
        <v>4</v>
      </c>
      <c r="S376" t="s">
        <v>251</v>
      </c>
    </row>
    <row r="377" spans="1:19" x14ac:dyDescent="0.25">
      <c r="A377">
        <v>220083</v>
      </c>
      <c r="B377" t="s">
        <v>456</v>
      </c>
      <c r="C377" t="s">
        <v>457</v>
      </c>
      <c r="D377" t="s">
        <v>458</v>
      </c>
      <c r="E377" t="s">
        <v>315</v>
      </c>
      <c r="F377">
        <v>2494</v>
      </c>
      <c r="G377" t="s">
        <v>1773</v>
      </c>
      <c r="H377" t="s">
        <v>459</v>
      </c>
      <c r="I377">
        <v>341</v>
      </c>
      <c r="J377">
        <v>29</v>
      </c>
      <c r="K377" s="185">
        <v>44013</v>
      </c>
      <c r="L377" s="185">
        <v>44196</v>
      </c>
      <c r="M377" t="s">
        <v>258</v>
      </c>
      <c r="N377">
        <v>82</v>
      </c>
      <c r="O377">
        <v>4</v>
      </c>
      <c r="P377">
        <v>14</v>
      </c>
      <c r="Q377">
        <v>92</v>
      </c>
      <c r="R377">
        <v>4</v>
      </c>
      <c r="S377" t="s">
        <v>259</v>
      </c>
    </row>
    <row r="378" spans="1:19" x14ac:dyDescent="0.25">
      <c r="A378">
        <v>220083</v>
      </c>
      <c r="B378" t="s">
        <v>456</v>
      </c>
      <c r="C378" t="s">
        <v>457</v>
      </c>
      <c r="D378" t="s">
        <v>458</v>
      </c>
      <c r="E378" t="s">
        <v>315</v>
      </c>
      <c r="F378">
        <v>2494</v>
      </c>
      <c r="G378" t="s">
        <v>1773</v>
      </c>
      <c r="H378" t="s">
        <v>459</v>
      </c>
      <c r="I378">
        <v>341</v>
      </c>
      <c r="J378">
        <v>29</v>
      </c>
      <c r="K378" s="185">
        <v>44013</v>
      </c>
      <c r="L378" s="185">
        <v>44196</v>
      </c>
      <c r="M378" t="s">
        <v>252</v>
      </c>
      <c r="N378">
        <v>60</v>
      </c>
      <c r="O378">
        <v>16</v>
      </c>
      <c r="P378">
        <v>24</v>
      </c>
      <c r="Q378">
        <v>80</v>
      </c>
      <c r="R378">
        <v>2</v>
      </c>
      <c r="S378" t="s">
        <v>253</v>
      </c>
    </row>
    <row r="379" spans="1:19" x14ac:dyDescent="0.25">
      <c r="A379">
        <v>220083</v>
      </c>
      <c r="B379" t="s">
        <v>456</v>
      </c>
      <c r="C379" t="s">
        <v>457</v>
      </c>
      <c r="D379" t="s">
        <v>458</v>
      </c>
      <c r="E379" t="s">
        <v>315</v>
      </c>
      <c r="F379">
        <v>2494</v>
      </c>
      <c r="G379" t="s">
        <v>1773</v>
      </c>
      <c r="H379" t="s">
        <v>459</v>
      </c>
      <c r="I379">
        <v>341</v>
      </c>
      <c r="J379">
        <v>29</v>
      </c>
      <c r="K379" s="185">
        <v>44013</v>
      </c>
      <c r="L379" s="185">
        <v>44196</v>
      </c>
      <c r="M379" t="s">
        <v>260</v>
      </c>
      <c r="N379">
        <v>63</v>
      </c>
      <c r="O379">
        <v>22</v>
      </c>
      <c r="P379">
        <v>15</v>
      </c>
      <c r="Q379">
        <v>77</v>
      </c>
      <c r="R379">
        <v>3</v>
      </c>
      <c r="S379" t="s">
        <v>261</v>
      </c>
    </row>
    <row r="380" spans="1:19" x14ac:dyDescent="0.25">
      <c r="A380">
        <v>220083</v>
      </c>
      <c r="B380" t="s">
        <v>456</v>
      </c>
      <c r="C380" t="s">
        <v>457</v>
      </c>
      <c r="D380" t="s">
        <v>458</v>
      </c>
      <c r="E380" t="s">
        <v>315</v>
      </c>
      <c r="F380">
        <v>2494</v>
      </c>
      <c r="G380" t="s">
        <v>1773</v>
      </c>
      <c r="H380" t="s">
        <v>459</v>
      </c>
      <c r="I380">
        <v>341</v>
      </c>
      <c r="J380">
        <v>29</v>
      </c>
      <c r="K380" s="185">
        <v>44013</v>
      </c>
      <c r="L380" s="185">
        <v>44196</v>
      </c>
      <c r="M380" t="s">
        <v>265</v>
      </c>
      <c r="N380">
        <v>85</v>
      </c>
      <c r="O380">
        <v>15</v>
      </c>
      <c r="Q380">
        <v>85</v>
      </c>
      <c r="R380">
        <v>3</v>
      </c>
      <c r="S380" t="s">
        <v>266</v>
      </c>
    </row>
    <row r="381" spans="1:19" x14ac:dyDescent="0.25">
      <c r="A381">
        <v>220083</v>
      </c>
      <c r="B381" t="s">
        <v>456</v>
      </c>
      <c r="C381" t="s">
        <v>457</v>
      </c>
      <c r="D381" t="s">
        <v>458</v>
      </c>
      <c r="E381" t="s">
        <v>315</v>
      </c>
      <c r="F381">
        <v>2494</v>
      </c>
      <c r="G381" t="s">
        <v>1773</v>
      </c>
      <c r="H381" t="s">
        <v>459</v>
      </c>
      <c r="I381">
        <v>341</v>
      </c>
      <c r="J381">
        <v>29</v>
      </c>
      <c r="K381" s="185">
        <v>44013</v>
      </c>
      <c r="L381" s="185">
        <v>44196</v>
      </c>
      <c r="M381" t="s">
        <v>262</v>
      </c>
      <c r="N381">
        <v>54</v>
      </c>
      <c r="O381">
        <v>6</v>
      </c>
      <c r="P381">
        <v>40</v>
      </c>
      <c r="Q381">
        <v>82</v>
      </c>
      <c r="R381">
        <v>3</v>
      </c>
      <c r="S381" t="s">
        <v>263</v>
      </c>
    </row>
    <row r="382" spans="1:19" x14ac:dyDescent="0.25">
      <c r="A382">
        <v>220083</v>
      </c>
      <c r="B382" t="s">
        <v>456</v>
      </c>
      <c r="C382" t="s">
        <v>457</v>
      </c>
      <c r="D382" t="s">
        <v>458</v>
      </c>
      <c r="E382" t="s">
        <v>315</v>
      </c>
      <c r="F382">
        <v>2494</v>
      </c>
      <c r="G382" t="s">
        <v>1773</v>
      </c>
      <c r="H382" t="s">
        <v>459</v>
      </c>
      <c r="I382">
        <v>341</v>
      </c>
      <c r="J382">
        <v>29</v>
      </c>
      <c r="K382" s="185">
        <v>44013</v>
      </c>
      <c r="L382" s="185">
        <v>44196</v>
      </c>
      <c r="M382" t="s">
        <v>248</v>
      </c>
      <c r="N382">
        <v>66</v>
      </c>
      <c r="O382">
        <v>14</v>
      </c>
      <c r="P382">
        <v>20</v>
      </c>
      <c r="Q382">
        <v>82</v>
      </c>
      <c r="R382">
        <v>3</v>
      </c>
      <c r="S382" t="s">
        <v>249</v>
      </c>
    </row>
    <row r="383" spans="1:19" x14ac:dyDescent="0.25">
      <c r="A383">
        <v>220083</v>
      </c>
      <c r="B383" t="s">
        <v>456</v>
      </c>
      <c r="C383" t="s">
        <v>457</v>
      </c>
      <c r="D383" t="s">
        <v>458</v>
      </c>
      <c r="E383" t="s">
        <v>315</v>
      </c>
      <c r="F383">
        <v>2494</v>
      </c>
      <c r="G383" t="s">
        <v>1773</v>
      </c>
      <c r="H383" t="s">
        <v>459</v>
      </c>
      <c r="I383">
        <v>341</v>
      </c>
      <c r="J383">
        <v>29</v>
      </c>
      <c r="K383" s="185">
        <v>44013</v>
      </c>
      <c r="L383" s="185">
        <v>44196</v>
      </c>
      <c r="M383" t="s">
        <v>246</v>
      </c>
      <c r="N383">
        <v>53</v>
      </c>
      <c r="O383">
        <v>16</v>
      </c>
      <c r="P383">
        <v>31</v>
      </c>
      <c r="Q383">
        <v>78</v>
      </c>
      <c r="R383">
        <v>2</v>
      </c>
      <c r="S383" t="s">
        <v>247</v>
      </c>
    </row>
    <row r="384" spans="1:19" x14ac:dyDescent="0.25">
      <c r="A384">
        <v>220083</v>
      </c>
      <c r="B384" t="s">
        <v>456</v>
      </c>
      <c r="C384" t="s">
        <v>457</v>
      </c>
      <c r="D384" t="s">
        <v>458</v>
      </c>
      <c r="E384" t="s">
        <v>315</v>
      </c>
      <c r="F384">
        <v>2494</v>
      </c>
      <c r="G384" t="s">
        <v>1773</v>
      </c>
      <c r="H384" t="s">
        <v>459</v>
      </c>
      <c r="I384">
        <v>341</v>
      </c>
      <c r="J384">
        <v>29</v>
      </c>
      <c r="K384" s="185">
        <v>44013</v>
      </c>
      <c r="L384" s="185">
        <v>44196</v>
      </c>
      <c r="M384" t="s">
        <v>254</v>
      </c>
      <c r="N384">
        <v>67</v>
      </c>
      <c r="O384">
        <v>8</v>
      </c>
      <c r="P384">
        <v>25</v>
      </c>
      <c r="Q384">
        <v>87</v>
      </c>
      <c r="R384">
        <v>3</v>
      </c>
      <c r="S384" t="s">
        <v>255</v>
      </c>
    </row>
    <row r="385" spans="1:19" x14ac:dyDescent="0.25">
      <c r="A385">
        <v>220083</v>
      </c>
      <c r="B385" t="s">
        <v>456</v>
      </c>
      <c r="C385" t="s">
        <v>457</v>
      </c>
      <c r="D385" t="s">
        <v>458</v>
      </c>
      <c r="E385" t="s">
        <v>315</v>
      </c>
      <c r="F385">
        <v>2494</v>
      </c>
      <c r="G385" t="s">
        <v>1773</v>
      </c>
      <c r="H385" t="s">
        <v>459</v>
      </c>
      <c r="I385">
        <v>341</v>
      </c>
      <c r="J385">
        <v>29</v>
      </c>
      <c r="K385" s="185">
        <v>44013</v>
      </c>
      <c r="L385" s="185">
        <v>44196</v>
      </c>
      <c r="M385" t="s">
        <v>256</v>
      </c>
      <c r="N385">
        <v>74</v>
      </c>
      <c r="O385">
        <v>6</v>
      </c>
      <c r="P385">
        <v>20</v>
      </c>
      <c r="Q385">
        <v>88</v>
      </c>
      <c r="R385">
        <v>4</v>
      </c>
      <c r="S385" t="s">
        <v>274</v>
      </c>
    </row>
    <row r="386" spans="1:19" x14ac:dyDescent="0.25">
      <c r="A386">
        <v>220083</v>
      </c>
      <c r="B386" t="s">
        <v>456</v>
      </c>
      <c r="C386" t="s">
        <v>457</v>
      </c>
      <c r="D386" t="s">
        <v>458</v>
      </c>
      <c r="E386" t="s">
        <v>315</v>
      </c>
      <c r="F386">
        <v>2494</v>
      </c>
      <c r="G386" t="s">
        <v>1773</v>
      </c>
      <c r="H386" t="s">
        <v>459</v>
      </c>
      <c r="I386">
        <v>341</v>
      </c>
      <c r="J386">
        <v>29</v>
      </c>
      <c r="K386" s="185">
        <v>44013</v>
      </c>
      <c r="L386" s="185">
        <v>44196</v>
      </c>
      <c r="M386" t="s">
        <v>264</v>
      </c>
      <c r="R386">
        <v>3</v>
      </c>
      <c r="S386" t="s">
        <v>317</v>
      </c>
    </row>
    <row r="387" spans="1:19" x14ac:dyDescent="0.25">
      <c r="A387">
        <v>220084</v>
      </c>
      <c r="B387" t="s">
        <v>421</v>
      </c>
      <c r="C387" t="s">
        <v>422</v>
      </c>
      <c r="D387" t="s">
        <v>423</v>
      </c>
      <c r="E387" t="s">
        <v>315</v>
      </c>
      <c r="F387">
        <v>1742</v>
      </c>
      <c r="G387" t="s">
        <v>1772</v>
      </c>
      <c r="H387" t="s">
        <v>424</v>
      </c>
      <c r="I387">
        <v>417</v>
      </c>
      <c r="J387">
        <v>31</v>
      </c>
      <c r="K387" s="185">
        <v>44013</v>
      </c>
      <c r="L387" s="185">
        <v>44196</v>
      </c>
      <c r="M387" t="s">
        <v>250</v>
      </c>
      <c r="N387">
        <v>83</v>
      </c>
      <c r="O387">
        <v>2</v>
      </c>
      <c r="P387">
        <v>15</v>
      </c>
      <c r="Q387">
        <v>94</v>
      </c>
      <c r="R387">
        <v>4</v>
      </c>
      <c r="S387" t="s">
        <v>251</v>
      </c>
    </row>
    <row r="388" spans="1:19" x14ac:dyDescent="0.25">
      <c r="A388">
        <v>220084</v>
      </c>
      <c r="B388" t="s">
        <v>421</v>
      </c>
      <c r="C388" t="s">
        <v>422</v>
      </c>
      <c r="D388" t="s">
        <v>423</v>
      </c>
      <c r="E388" t="s">
        <v>315</v>
      </c>
      <c r="F388">
        <v>1742</v>
      </c>
      <c r="G388" t="s">
        <v>1772</v>
      </c>
      <c r="H388" t="s">
        <v>424</v>
      </c>
      <c r="I388">
        <v>417</v>
      </c>
      <c r="J388">
        <v>31</v>
      </c>
      <c r="K388" s="185">
        <v>44013</v>
      </c>
      <c r="L388" s="185">
        <v>44196</v>
      </c>
      <c r="M388" t="s">
        <v>258</v>
      </c>
      <c r="N388">
        <v>82</v>
      </c>
      <c r="O388">
        <v>3</v>
      </c>
      <c r="P388">
        <v>15</v>
      </c>
      <c r="Q388">
        <v>93</v>
      </c>
      <c r="R388">
        <v>4</v>
      </c>
      <c r="S388" t="s">
        <v>259</v>
      </c>
    </row>
    <row r="389" spans="1:19" x14ac:dyDescent="0.25">
      <c r="A389">
        <v>220084</v>
      </c>
      <c r="B389" t="s">
        <v>421</v>
      </c>
      <c r="C389" t="s">
        <v>422</v>
      </c>
      <c r="D389" t="s">
        <v>423</v>
      </c>
      <c r="E389" t="s">
        <v>315</v>
      </c>
      <c r="F389">
        <v>1742</v>
      </c>
      <c r="G389" t="s">
        <v>1772</v>
      </c>
      <c r="H389" t="s">
        <v>424</v>
      </c>
      <c r="I389">
        <v>417</v>
      </c>
      <c r="J389">
        <v>31</v>
      </c>
      <c r="K389" s="185">
        <v>44013</v>
      </c>
      <c r="L389" s="185">
        <v>44196</v>
      </c>
      <c r="M389" t="s">
        <v>252</v>
      </c>
      <c r="N389">
        <v>62</v>
      </c>
      <c r="O389">
        <v>10</v>
      </c>
      <c r="P389">
        <v>28</v>
      </c>
      <c r="Q389">
        <v>84</v>
      </c>
      <c r="R389">
        <v>3</v>
      </c>
      <c r="S389" t="s">
        <v>253</v>
      </c>
    </row>
    <row r="390" spans="1:19" x14ac:dyDescent="0.25">
      <c r="A390">
        <v>220084</v>
      </c>
      <c r="B390" t="s">
        <v>421</v>
      </c>
      <c r="C390" t="s">
        <v>422</v>
      </c>
      <c r="D390" t="s">
        <v>423</v>
      </c>
      <c r="E390" t="s">
        <v>315</v>
      </c>
      <c r="F390">
        <v>1742</v>
      </c>
      <c r="G390" t="s">
        <v>1772</v>
      </c>
      <c r="H390" t="s">
        <v>424</v>
      </c>
      <c r="I390">
        <v>417</v>
      </c>
      <c r="J390">
        <v>31</v>
      </c>
      <c r="K390" s="185">
        <v>44013</v>
      </c>
      <c r="L390" s="185">
        <v>44196</v>
      </c>
      <c r="M390" t="s">
        <v>260</v>
      </c>
      <c r="N390">
        <v>61</v>
      </c>
      <c r="O390">
        <v>20</v>
      </c>
      <c r="P390">
        <v>19</v>
      </c>
      <c r="Q390">
        <v>76</v>
      </c>
      <c r="R390">
        <v>3</v>
      </c>
      <c r="S390" t="s">
        <v>261</v>
      </c>
    </row>
    <row r="391" spans="1:19" x14ac:dyDescent="0.25">
      <c r="A391">
        <v>220084</v>
      </c>
      <c r="B391" t="s">
        <v>421</v>
      </c>
      <c r="C391" t="s">
        <v>422</v>
      </c>
      <c r="D391" t="s">
        <v>423</v>
      </c>
      <c r="E391" t="s">
        <v>315</v>
      </c>
      <c r="F391">
        <v>1742</v>
      </c>
      <c r="G391" t="s">
        <v>1772</v>
      </c>
      <c r="H391" t="s">
        <v>424</v>
      </c>
      <c r="I391">
        <v>417</v>
      </c>
      <c r="J391">
        <v>31</v>
      </c>
      <c r="K391" s="185">
        <v>44013</v>
      </c>
      <c r="L391" s="185">
        <v>44196</v>
      </c>
      <c r="M391" t="s">
        <v>265</v>
      </c>
      <c r="N391">
        <v>92</v>
      </c>
      <c r="O391">
        <v>8</v>
      </c>
      <c r="Q391">
        <v>92</v>
      </c>
      <c r="R391">
        <v>4</v>
      </c>
      <c r="S391" t="s">
        <v>266</v>
      </c>
    </row>
    <row r="392" spans="1:19" x14ac:dyDescent="0.25">
      <c r="A392">
        <v>220084</v>
      </c>
      <c r="B392" t="s">
        <v>421</v>
      </c>
      <c r="C392" t="s">
        <v>422</v>
      </c>
      <c r="D392" t="s">
        <v>423</v>
      </c>
      <c r="E392" t="s">
        <v>315</v>
      </c>
      <c r="F392">
        <v>1742</v>
      </c>
      <c r="G392" t="s">
        <v>1772</v>
      </c>
      <c r="H392" t="s">
        <v>424</v>
      </c>
      <c r="I392">
        <v>417</v>
      </c>
      <c r="J392">
        <v>31</v>
      </c>
      <c r="K392" s="185">
        <v>44013</v>
      </c>
      <c r="L392" s="185">
        <v>44196</v>
      </c>
      <c r="M392" t="s">
        <v>262</v>
      </c>
      <c r="N392">
        <v>56</v>
      </c>
      <c r="O392">
        <v>5</v>
      </c>
      <c r="P392">
        <v>39</v>
      </c>
      <c r="Q392">
        <v>83</v>
      </c>
      <c r="R392">
        <v>3</v>
      </c>
      <c r="S392" t="s">
        <v>263</v>
      </c>
    </row>
    <row r="393" spans="1:19" x14ac:dyDescent="0.25">
      <c r="A393">
        <v>220084</v>
      </c>
      <c r="B393" t="s">
        <v>421</v>
      </c>
      <c r="C393" t="s">
        <v>422</v>
      </c>
      <c r="D393" t="s">
        <v>423</v>
      </c>
      <c r="E393" t="s">
        <v>315</v>
      </c>
      <c r="F393">
        <v>1742</v>
      </c>
      <c r="G393" t="s">
        <v>1772</v>
      </c>
      <c r="H393" t="s">
        <v>424</v>
      </c>
      <c r="I393">
        <v>417</v>
      </c>
      <c r="J393">
        <v>31</v>
      </c>
      <c r="K393" s="185">
        <v>44013</v>
      </c>
      <c r="L393" s="185">
        <v>44196</v>
      </c>
      <c r="M393" t="s">
        <v>248</v>
      </c>
      <c r="N393">
        <v>70</v>
      </c>
      <c r="O393">
        <v>8</v>
      </c>
      <c r="P393">
        <v>22</v>
      </c>
      <c r="Q393">
        <v>87</v>
      </c>
      <c r="R393">
        <v>4</v>
      </c>
      <c r="S393" t="s">
        <v>249</v>
      </c>
    </row>
    <row r="394" spans="1:19" x14ac:dyDescent="0.25">
      <c r="A394">
        <v>220084</v>
      </c>
      <c r="B394" t="s">
        <v>421</v>
      </c>
      <c r="C394" t="s">
        <v>422</v>
      </c>
      <c r="D394" t="s">
        <v>423</v>
      </c>
      <c r="E394" t="s">
        <v>315</v>
      </c>
      <c r="F394">
        <v>1742</v>
      </c>
      <c r="G394" t="s">
        <v>1772</v>
      </c>
      <c r="H394" t="s">
        <v>424</v>
      </c>
      <c r="I394">
        <v>417</v>
      </c>
      <c r="J394">
        <v>31</v>
      </c>
      <c r="K394" s="185">
        <v>44013</v>
      </c>
      <c r="L394" s="185">
        <v>44196</v>
      </c>
      <c r="M394" t="s">
        <v>246</v>
      </c>
      <c r="N394">
        <v>55</v>
      </c>
      <c r="O394">
        <v>13</v>
      </c>
      <c r="P394">
        <v>32</v>
      </c>
      <c r="Q394">
        <v>80</v>
      </c>
      <c r="R394">
        <v>2</v>
      </c>
      <c r="S394" t="s">
        <v>247</v>
      </c>
    </row>
    <row r="395" spans="1:19" x14ac:dyDescent="0.25">
      <c r="A395">
        <v>220084</v>
      </c>
      <c r="B395" t="s">
        <v>421</v>
      </c>
      <c r="C395" t="s">
        <v>422</v>
      </c>
      <c r="D395" t="s">
        <v>423</v>
      </c>
      <c r="E395" t="s">
        <v>315</v>
      </c>
      <c r="F395">
        <v>1742</v>
      </c>
      <c r="G395" t="s">
        <v>1772</v>
      </c>
      <c r="H395" t="s">
        <v>424</v>
      </c>
      <c r="I395">
        <v>417</v>
      </c>
      <c r="J395">
        <v>31</v>
      </c>
      <c r="K395" s="185">
        <v>44013</v>
      </c>
      <c r="L395" s="185">
        <v>44196</v>
      </c>
      <c r="M395" t="s">
        <v>254</v>
      </c>
      <c r="N395">
        <v>80</v>
      </c>
      <c r="O395">
        <v>4</v>
      </c>
      <c r="P395">
        <v>16</v>
      </c>
      <c r="Q395">
        <v>91</v>
      </c>
      <c r="R395">
        <v>4</v>
      </c>
      <c r="S395" t="s">
        <v>255</v>
      </c>
    </row>
    <row r="396" spans="1:19" x14ac:dyDescent="0.25">
      <c r="A396">
        <v>220084</v>
      </c>
      <c r="B396" t="s">
        <v>421</v>
      </c>
      <c r="C396" t="s">
        <v>422</v>
      </c>
      <c r="D396" t="s">
        <v>423</v>
      </c>
      <c r="E396" t="s">
        <v>315</v>
      </c>
      <c r="F396">
        <v>1742</v>
      </c>
      <c r="G396" t="s">
        <v>1772</v>
      </c>
      <c r="H396" t="s">
        <v>424</v>
      </c>
      <c r="I396">
        <v>417</v>
      </c>
      <c r="J396">
        <v>31</v>
      </c>
      <c r="K396" s="185">
        <v>44013</v>
      </c>
      <c r="L396" s="185">
        <v>44196</v>
      </c>
      <c r="M396" t="s">
        <v>256</v>
      </c>
      <c r="N396">
        <v>82</v>
      </c>
      <c r="O396">
        <v>3</v>
      </c>
      <c r="P396">
        <v>15</v>
      </c>
      <c r="Q396">
        <v>93</v>
      </c>
      <c r="R396">
        <v>5</v>
      </c>
      <c r="S396" t="s">
        <v>274</v>
      </c>
    </row>
    <row r="397" spans="1:19" x14ac:dyDescent="0.25">
      <c r="A397">
        <v>220084</v>
      </c>
      <c r="B397" t="s">
        <v>421</v>
      </c>
      <c r="C397" t="s">
        <v>422</v>
      </c>
      <c r="D397" t="s">
        <v>423</v>
      </c>
      <c r="E397" t="s">
        <v>315</v>
      </c>
      <c r="F397">
        <v>1742</v>
      </c>
      <c r="G397" t="s">
        <v>1772</v>
      </c>
      <c r="H397" t="s">
        <v>424</v>
      </c>
      <c r="I397">
        <v>417</v>
      </c>
      <c r="J397">
        <v>31</v>
      </c>
      <c r="K397" s="185">
        <v>44013</v>
      </c>
      <c r="L397" s="185">
        <v>44196</v>
      </c>
      <c r="M397" t="s">
        <v>264</v>
      </c>
      <c r="R397">
        <v>4</v>
      </c>
      <c r="S397" t="s">
        <v>317</v>
      </c>
    </row>
    <row r="398" spans="1:19" x14ac:dyDescent="0.25">
      <c r="A398">
        <v>220086</v>
      </c>
      <c r="B398" t="s">
        <v>510</v>
      </c>
      <c r="C398" t="s">
        <v>511</v>
      </c>
      <c r="D398" t="s">
        <v>320</v>
      </c>
      <c r="E398" t="s">
        <v>315</v>
      </c>
      <c r="F398">
        <v>2215</v>
      </c>
      <c r="G398" t="s">
        <v>1774</v>
      </c>
      <c r="H398" t="s">
        <v>512</v>
      </c>
      <c r="I398">
        <v>2327</v>
      </c>
      <c r="J398">
        <v>21</v>
      </c>
      <c r="K398" s="185">
        <v>44013</v>
      </c>
      <c r="L398" s="185">
        <v>44196</v>
      </c>
      <c r="M398" t="s">
        <v>250</v>
      </c>
      <c r="N398">
        <v>82</v>
      </c>
      <c r="O398">
        <v>3</v>
      </c>
      <c r="P398">
        <v>15</v>
      </c>
      <c r="Q398">
        <v>93</v>
      </c>
      <c r="R398">
        <v>4</v>
      </c>
      <c r="S398" t="s">
        <v>251</v>
      </c>
    </row>
    <row r="399" spans="1:19" x14ac:dyDescent="0.25">
      <c r="A399">
        <v>220086</v>
      </c>
      <c r="B399" t="s">
        <v>510</v>
      </c>
      <c r="C399" t="s">
        <v>511</v>
      </c>
      <c r="D399" t="s">
        <v>320</v>
      </c>
      <c r="E399" t="s">
        <v>315</v>
      </c>
      <c r="F399">
        <v>2215</v>
      </c>
      <c r="G399" t="s">
        <v>1774</v>
      </c>
      <c r="H399" t="s">
        <v>512</v>
      </c>
      <c r="I399">
        <v>2327</v>
      </c>
      <c r="J399">
        <v>21</v>
      </c>
      <c r="K399" s="185">
        <v>44013</v>
      </c>
      <c r="L399" s="185">
        <v>44196</v>
      </c>
      <c r="M399" t="s">
        <v>258</v>
      </c>
      <c r="N399">
        <v>80</v>
      </c>
      <c r="O399">
        <v>5</v>
      </c>
      <c r="P399">
        <v>15</v>
      </c>
      <c r="Q399">
        <v>92</v>
      </c>
      <c r="R399">
        <v>4</v>
      </c>
      <c r="S399" t="s">
        <v>259</v>
      </c>
    </row>
    <row r="400" spans="1:19" x14ac:dyDescent="0.25">
      <c r="A400">
        <v>220086</v>
      </c>
      <c r="B400" t="s">
        <v>510</v>
      </c>
      <c r="C400" t="s">
        <v>511</v>
      </c>
      <c r="D400" t="s">
        <v>320</v>
      </c>
      <c r="E400" t="s">
        <v>315</v>
      </c>
      <c r="F400">
        <v>2215</v>
      </c>
      <c r="G400" t="s">
        <v>1774</v>
      </c>
      <c r="H400" t="s">
        <v>512</v>
      </c>
      <c r="I400">
        <v>2327</v>
      </c>
      <c r="J400">
        <v>21</v>
      </c>
      <c r="K400" s="185">
        <v>44013</v>
      </c>
      <c r="L400" s="185">
        <v>44196</v>
      </c>
      <c r="M400" t="s">
        <v>252</v>
      </c>
      <c r="N400">
        <v>58</v>
      </c>
      <c r="O400">
        <v>12</v>
      </c>
      <c r="P400">
        <v>30</v>
      </c>
      <c r="Q400">
        <v>81</v>
      </c>
      <c r="R400">
        <v>3</v>
      </c>
      <c r="S400" t="s">
        <v>253</v>
      </c>
    </row>
    <row r="401" spans="1:19" x14ac:dyDescent="0.25">
      <c r="A401">
        <v>220086</v>
      </c>
      <c r="B401" t="s">
        <v>510</v>
      </c>
      <c r="C401" t="s">
        <v>511</v>
      </c>
      <c r="D401" t="s">
        <v>320</v>
      </c>
      <c r="E401" t="s">
        <v>315</v>
      </c>
      <c r="F401">
        <v>2215</v>
      </c>
      <c r="G401" t="s">
        <v>1774</v>
      </c>
      <c r="H401" t="s">
        <v>512</v>
      </c>
      <c r="I401">
        <v>2327</v>
      </c>
      <c r="J401">
        <v>21</v>
      </c>
      <c r="K401" s="185">
        <v>44013</v>
      </c>
      <c r="L401" s="185">
        <v>44196</v>
      </c>
      <c r="M401" t="s">
        <v>260</v>
      </c>
      <c r="N401">
        <v>63</v>
      </c>
      <c r="O401">
        <v>18</v>
      </c>
      <c r="P401">
        <v>19</v>
      </c>
      <c r="Q401">
        <v>79</v>
      </c>
      <c r="R401">
        <v>3</v>
      </c>
      <c r="S401" t="s">
        <v>261</v>
      </c>
    </row>
    <row r="402" spans="1:19" x14ac:dyDescent="0.25">
      <c r="A402">
        <v>220086</v>
      </c>
      <c r="B402" t="s">
        <v>510</v>
      </c>
      <c r="C402" t="s">
        <v>511</v>
      </c>
      <c r="D402" t="s">
        <v>320</v>
      </c>
      <c r="E402" t="s">
        <v>315</v>
      </c>
      <c r="F402">
        <v>2215</v>
      </c>
      <c r="G402" t="s">
        <v>1774</v>
      </c>
      <c r="H402" t="s">
        <v>512</v>
      </c>
      <c r="I402">
        <v>2327</v>
      </c>
      <c r="J402">
        <v>21</v>
      </c>
      <c r="K402" s="185">
        <v>44013</v>
      </c>
      <c r="L402" s="185">
        <v>44196</v>
      </c>
      <c r="M402" t="s">
        <v>265</v>
      </c>
      <c r="N402">
        <v>89</v>
      </c>
      <c r="O402">
        <v>11</v>
      </c>
      <c r="Q402">
        <v>89</v>
      </c>
      <c r="R402">
        <v>4</v>
      </c>
      <c r="S402" t="s">
        <v>266</v>
      </c>
    </row>
    <row r="403" spans="1:19" x14ac:dyDescent="0.25">
      <c r="A403">
        <v>220086</v>
      </c>
      <c r="B403" t="s">
        <v>510</v>
      </c>
      <c r="C403" t="s">
        <v>511</v>
      </c>
      <c r="D403" t="s">
        <v>320</v>
      </c>
      <c r="E403" t="s">
        <v>315</v>
      </c>
      <c r="F403">
        <v>2215</v>
      </c>
      <c r="G403" t="s">
        <v>1774</v>
      </c>
      <c r="H403" t="s">
        <v>512</v>
      </c>
      <c r="I403">
        <v>2327</v>
      </c>
      <c r="J403">
        <v>21</v>
      </c>
      <c r="K403" s="185">
        <v>44013</v>
      </c>
      <c r="L403" s="185">
        <v>44196</v>
      </c>
      <c r="M403" t="s">
        <v>262</v>
      </c>
      <c r="N403">
        <v>56</v>
      </c>
      <c r="O403">
        <v>5</v>
      </c>
      <c r="P403">
        <v>39</v>
      </c>
      <c r="Q403">
        <v>83</v>
      </c>
      <c r="R403">
        <v>3</v>
      </c>
      <c r="S403" t="s">
        <v>263</v>
      </c>
    </row>
    <row r="404" spans="1:19" x14ac:dyDescent="0.25">
      <c r="A404">
        <v>220086</v>
      </c>
      <c r="B404" t="s">
        <v>510</v>
      </c>
      <c r="C404" t="s">
        <v>511</v>
      </c>
      <c r="D404" t="s">
        <v>320</v>
      </c>
      <c r="E404" t="s">
        <v>315</v>
      </c>
      <c r="F404">
        <v>2215</v>
      </c>
      <c r="G404" t="s">
        <v>1774</v>
      </c>
      <c r="H404" t="s">
        <v>512</v>
      </c>
      <c r="I404">
        <v>2327</v>
      </c>
      <c r="J404">
        <v>21</v>
      </c>
      <c r="K404" s="185">
        <v>44013</v>
      </c>
      <c r="L404" s="185">
        <v>44196</v>
      </c>
      <c r="M404" t="s">
        <v>248</v>
      </c>
      <c r="N404">
        <v>68</v>
      </c>
      <c r="O404">
        <v>9</v>
      </c>
      <c r="P404">
        <v>23</v>
      </c>
      <c r="Q404">
        <v>86</v>
      </c>
      <c r="R404">
        <v>3</v>
      </c>
      <c r="S404" t="s">
        <v>249</v>
      </c>
    </row>
    <row r="405" spans="1:19" x14ac:dyDescent="0.25">
      <c r="A405">
        <v>220086</v>
      </c>
      <c r="B405" t="s">
        <v>510</v>
      </c>
      <c r="C405" t="s">
        <v>511</v>
      </c>
      <c r="D405" t="s">
        <v>320</v>
      </c>
      <c r="E405" t="s">
        <v>315</v>
      </c>
      <c r="F405">
        <v>2215</v>
      </c>
      <c r="G405" t="s">
        <v>1774</v>
      </c>
      <c r="H405" t="s">
        <v>512</v>
      </c>
      <c r="I405">
        <v>2327</v>
      </c>
      <c r="J405">
        <v>21</v>
      </c>
      <c r="K405" s="185">
        <v>44013</v>
      </c>
      <c r="L405" s="185">
        <v>44196</v>
      </c>
      <c r="M405" t="s">
        <v>246</v>
      </c>
      <c r="N405">
        <v>52</v>
      </c>
      <c r="O405">
        <v>15</v>
      </c>
      <c r="P405">
        <v>33</v>
      </c>
      <c r="Q405">
        <v>78</v>
      </c>
      <c r="R405">
        <v>2</v>
      </c>
      <c r="S405" t="s">
        <v>247</v>
      </c>
    </row>
    <row r="406" spans="1:19" x14ac:dyDescent="0.25">
      <c r="A406">
        <v>220086</v>
      </c>
      <c r="B406" t="s">
        <v>510</v>
      </c>
      <c r="C406" t="s">
        <v>511</v>
      </c>
      <c r="D406" t="s">
        <v>320</v>
      </c>
      <c r="E406" t="s">
        <v>315</v>
      </c>
      <c r="F406">
        <v>2215</v>
      </c>
      <c r="G406" t="s">
        <v>1774</v>
      </c>
      <c r="H406" t="s">
        <v>512</v>
      </c>
      <c r="I406">
        <v>2327</v>
      </c>
      <c r="J406">
        <v>21</v>
      </c>
      <c r="K406" s="185">
        <v>44013</v>
      </c>
      <c r="L406" s="185">
        <v>44196</v>
      </c>
      <c r="M406" t="s">
        <v>254</v>
      </c>
      <c r="N406">
        <v>77</v>
      </c>
      <c r="O406">
        <v>6</v>
      </c>
      <c r="P406">
        <v>17</v>
      </c>
      <c r="Q406">
        <v>91</v>
      </c>
      <c r="R406">
        <v>4</v>
      </c>
      <c r="S406" t="s">
        <v>255</v>
      </c>
    </row>
    <row r="407" spans="1:19" x14ac:dyDescent="0.25">
      <c r="A407">
        <v>220086</v>
      </c>
      <c r="B407" t="s">
        <v>510</v>
      </c>
      <c r="C407" t="s">
        <v>511</v>
      </c>
      <c r="D407" t="s">
        <v>320</v>
      </c>
      <c r="E407" t="s">
        <v>315</v>
      </c>
      <c r="F407">
        <v>2215</v>
      </c>
      <c r="G407" t="s">
        <v>1774</v>
      </c>
      <c r="H407" t="s">
        <v>512</v>
      </c>
      <c r="I407">
        <v>2327</v>
      </c>
      <c r="J407">
        <v>21</v>
      </c>
      <c r="K407" s="185">
        <v>44013</v>
      </c>
      <c r="L407" s="185">
        <v>44196</v>
      </c>
      <c r="M407" t="s">
        <v>256</v>
      </c>
      <c r="N407">
        <v>80</v>
      </c>
      <c r="O407">
        <v>3</v>
      </c>
      <c r="P407">
        <v>17</v>
      </c>
      <c r="Q407">
        <v>92</v>
      </c>
      <c r="R407">
        <v>5</v>
      </c>
      <c r="S407" t="s">
        <v>274</v>
      </c>
    </row>
    <row r="408" spans="1:19" x14ac:dyDescent="0.25">
      <c r="A408">
        <v>220086</v>
      </c>
      <c r="B408" t="s">
        <v>510</v>
      </c>
      <c r="C408" t="s">
        <v>511</v>
      </c>
      <c r="D408" t="s">
        <v>320</v>
      </c>
      <c r="E408" t="s">
        <v>315</v>
      </c>
      <c r="F408">
        <v>2215</v>
      </c>
      <c r="G408" t="s">
        <v>1774</v>
      </c>
      <c r="H408" t="s">
        <v>512</v>
      </c>
      <c r="I408">
        <v>2327</v>
      </c>
      <c r="J408">
        <v>21</v>
      </c>
      <c r="K408" s="185">
        <v>44013</v>
      </c>
      <c r="L408" s="185">
        <v>44196</v>
      </c>
      <c r="M408" t="s">
        <v>264</v>
      </c>
      <c r="R408">
        <v>4</v>
      </c>
      <c r="S408" t="s">
        <v>317</v>
      </c>
    </row>
    <row r="409" spans="1:19" x14ac:dyDescent="0.25">
      <c r="A409">
        <v>220088</v>
      </c>
      <c r="B409" t="s">
        <v>479</v>
      </c>
      <c r="C409" t="s">
        <v>480</v>
      </c>
      <c r="D409" t="s">
        <v>320</v>
      </c>
      <c r="E409" t="s">
        <v>315</v>
      </c>
      <c r="F409">
        <v>2120</v>
      </c>
      <c r="G409" t="s">
        <v>1774</v>
      </c>
      <c r="H409" t="s">
        <v>481</v>
      </c>
      <c r="I409">
        <v>339</v>
      </c>
      <c r="J409">
        <v>50</v>
      </c>
      <c r="K409" s="185">
        <v>44013</v>
      </c>
      <c r="L409" s="185">
        <v>44196</v>
      </c>
      <c r="M409" t="s">
        <v>250</v>
      </c>
      <c r="N409">
        <v>88</v>
      </c>
      <c r="O409">
        <v>3</v>
      </c>
      <c r="P409">
        <v>9</v>
      </c>
      <c r="Q409">
        <v>95</v>
      </c>
      <c r="R409">
        <v>5</v>
      </c>
      <c r="S409" t="s">
        <v>251</v>
      </c>
    </row>
    <row r="410" spans="1:19" x14ac:dyDescent="0.25">
      <c r="A410">
        <v>220088</v>
      </c>
      <c r="B410" t="s">
        <v>479</v>
      </c>
      <c r="C410" t="s">
        <v>480</v>
      </c>
      <c r="D410" t="s">
        <v>320</v>
      </c>
      <c r="E410" t="s">
        <v>315</v>
      </c>
      <c r="F410">
        <v>2120</v>
      </c>
      <c r="G410" t="s">
        <v>1774</v>
      </c>
      <c r="H410" t="s">
        <v>481</v>
      </c>
      <c r="I410">
        <v>339</v>
      </c>
      <c r="J410">
        <v>50</v>
      </c>
      <c r="K410" s="185">
        <v>44013</v>
      </c>
      <c r="L410" s="185">
        <v>44196</v>
      </c>
      <c r="M410" t="s">
        <v>258</v>
      </c>
      <c r="N410">
        <v>85</v>
      </c>
      <c r="O410">
        <v>4</v>
      </c>
      <c r="P410">
        <v>11</v>
      </c>
      <c r="Q410">
        <v>93</v>
      </c>
      <c r="R410">
        <v>4</v>
      </c>
      <c r="S410" t="s">
        <v>259</v>
      </c>
    </row>
    <row r="411" spans="1:19" x14ac:dyDescent="0.25">
      <c r="A411">
        <v>220088</v>
      </c>
      <c r="B411" t="s">
        <v>479</v>
      </c>
      <c r="C411" t="s">
        <v>480</v>
      </c>
      <c r="D411" t="s">
        <v>320</v>
      </c>
      <c r="E411" t="s">
        <v>315</v>
      </c>
      <c r="F411">
        <v>2120</v>
      </c>
      <c r="G411" t="s">
        <v>1774</v>
      </c>
      <c r="H411" t="s">
        <v>481</v>
      </c>
      <c r="I411">
        <v>339</v>
      </c>
      <c r="J411">
        <v>50</v>
      </c>
      <c r="K411" s="185">
        <v>44013</v>
      </c>
      <c r="L411" s="185">
        <v>44196</v>
      </c>
      <c r="M411" t="s">
        <v>252</v>
      </c>
      <c r="N411">
        <v>77</v>
      </c>
      <c r="O411">
        <v>6</v>
      </c>
      <c r="P411">
        <v>17</v>
      </c>
      <c r="Q411">
        <v>90</v>
      </c>
      <c r="R411">
        <v>5</v>
      </c>
      <c r="S411" t="s">
        <v>253</v>
      </c>
    </row>
    <row r="412" spans="1:19" x14ac:dyDescent="0.25">
      <c r="A412">
        <v>220088</v>
      </c>
      <c r="B412" t="s">
        <v>479</v>
      </c>
      <c r="C412" t="s">
        <v>480</v>
      </c>
      <c r="D412" t="s">
        <v>320</v>
      </c>
      <c r="E412" t="s">
        <v>315</v>
      </c>
      <c r="F412">
        <v>2120</v>
      </c>
      <c r="G412" t="s">
        <v>1774</v>
      </c>
      <c r="H412" t="s">
        <v>481</v>
      </c>
      <c r="I412">
        <v>339</v>
      </c>
      <c r="J412">
        <v>50</v>
      </c>
      <c r="K412" s="185">
        <v>44013</v>
      </c>
      <c r="L412" s="185">
        <v>44196</v>
      </c>
      <c r="M412" t="s">
        <v>260</v>
      </c>
      <c r="N412">
        <v>70</v>
      </c>
      <c r="O412">
        <v>14</v>
      </c>
      <c r="P412">
        <v>16</v>
      </c>
      <c r="Q412">
        <v>83</v>
      </c>
      <c r="R412">
        <v>4</v>
      </c>
      <c r="S412" t="s">
        <v>261</v>
      </c>
    </row>
    <row r="413" spans="1:19" x14ac:dyDescent="0.25">
      <c r="A413">
        <v>220088</v>
      </c>
      <c r="B413" t="s">
        <v>479</v>
      </c>
      <c r="C413" t="s">
        <v>480</v>
      </c>
      <c r="D413" t="s">
        <v>320</v>
      </c>
      <c r="E413" t="s">
        <v>315</v>
      </c>
      <c r="F413">
        <v>2120</v>
      </c>
      <c r="G413" t="s">
        <v>1774</v>
      </c>
      <c r="H413" t="s">
        <v>481</v>
      </c>
      <c r="I413">
        <v>339</v>
      </c>
      <c r="J413">
        <v>50</v>
      </c>
      <c r="K413" s="185">
        <v>44013</v>
      </c>
      <c r="L413" s="185">
        <v>44196</v>
      </c>
      <c r="M413" t="s">
        <v>265</v>
      </c>
      <c r="N413">
        <v>93</v>
      </c>
      <c r="O413">
        <v>7</v>
      </c>
      <c r="Q413">
        <v>93</v>
      </c>
      <c r="R413">
        <v>5</v>
      </c>
      <c r="S413" t="s">
        <v>266</v>
      </c>
    </row>
    <row r="414" spans="1:19" x14ac:dyDescent="0.25">
      <c r="A414">
        <v>220088</v>
      </c>
      <c r="B414" t="s">
        <v>479</v>
      </c>
      <c r="C414" t="s">
        <v>480</v>
      </c>
      <c r="D414" t="s">
        <v>320</v>
      </c>
      <c r="E414" t="s">
        <v>315</v>
      </c>
      <c r="F414">
        <v>2120</v>
      </c>
      <c r="G414" t="s">
        <v>1774</v>
      </c>
      <c r="H414" t="s">
        <v>481</v>
      </c>
      <c r="I414">
        <v>339</v>
      </c>
      <c r="J414">
        <v>50</v>
      </c>
      <c r="K414" s="185">
        <v>44013</v>
      </c>
      <c r="L414" s="185">
        <v>44196</v>
      </c>
      <c r="M414" t="s">
        <v>262</v>
      </c>
      <c r="N414">
        <v>66</v>
      </c>
      <c r="O414">
        <v>4</v>
      </c>
      <c r="P414">
        <v>30</v>
      </c>
      <c r="Q414">
        <v>87</v>
      </c>
      <c r="R414">
        <v>4</v>
      </c>
      <c r="S414" t="s">
        <v>263</v>
      </c>
    </row>
    <row r="415" spans="1:19" x14ac:dyDescent="0.25">
      <c r="A415">
        <v>220088</v>
      </c>
      <c r="B415" t="s">
        <v>479</v>
      </c>
      <c r="C415" t="s">
        <v>480</v>
      </c>
      <c r="D415" t="s">
        <v>320</v>
      </c>
      <c r="E415" t="s">
        <v>315</v>
      </c>
      <c r="F415">
        <v>2120</v>
      </c>
      <c r="G415" t="s">
        <v>1774</v>
      </c>
      <c r="H415" t="s">
        <v>481</v>
      </c>
      <c r="I415">
        <v>339</v>
      </c>
      <c r="J415">
        <v>50</v>
      </c>
      <c r="K415" s="185">
        <v>44013</v>
      </c>
      <c r="L415" s="185">
        <v>44196</v>
      </c>
      <c r="M415" t="s">
        <v>248</v>
      </c>
      <c r="N415">
        <v>81</v>
      </c>
      <c r="O415">
        <v>6</v>
      </c>
      <c r="P415">
        <v>13</v>
      </c>
      <c r="Q415">
        <v>91</v>
      </c>
      <c r="R415">
        <v>5</v>
      </c>
      <c r="S415" t="s">
        <v>249</v>
      </c>
    </row>
    <row r="416" spans="1:19" x14ac:dyDescent="0.25">
      <c r="A416">
        <v>220088</v>
      </c>
      <c r="B416" t="s">
        <v>479</v>
      </c>
      <c r="C416" t="s">
        <v>480</v>
      </c>
      <c r="D416" t="s">
        <v>320</v>
      </c>
      <c r="E416" t="s">
        <v>315</v>
      </c>
      <c r="F416">
        <v>2120</v>
      </c>
      <c r="G416" t="s">
        <v>1774</v>
      </c>
      <c r="H416" t="s">
        <v>481</v>
      </c>
      <c r="I416">
        <v>339</v>
      </c>
      <c r="J416">
        <v>50</v>
      </c>
      <c r="K416" s="185">
        <v>44013</v>
      </c>
      <c r="L416" s="185">
        <v>44196</v>
      </c>
      <c r="M416" t="s">
        <v>246</v>
      </c>
      <c r="N416">
        <v>66</v>
      </c>
      <c r="O416">
        <v>8</v>
      </c>
      <c r="P416">
        <v>26</v>
      </c>
      <c r="Q416">
        <v>85</v>
      </c>
      <c r="R416">
        <v>3</v>
      </c>
      <c r="S416" t="s">
        <v>247</v>
      </c>
    </row>
    <row r="417" spans="1:19" x14ac:dyDescent="0.25">
      <c r="A417">
        <v>220088</v>
      </c>
      <c r="B417" t="s">
        <v>479</v>
      </c>
      <c r="C417" t="s">
        <v>480</v>
      </c>
      <c r="D417" t="s">
        <v>320</v>
      </c>
      <c r="E417" t="s">
        <v>315</v>
      </c>
      <c r="F417">
        <v>2120</v>
      </c>
      <c r="G417" t="s">
        <v>1774</v>
      </c>
      <c r="H417" t="s">
        <v>481</v>
      </c>
      <c r="I417">
        <v>339</v>
      </c>
      <c r="J417">
        <v>50</v>
      </c>
      <c r="K417" s="185">
        <v>44013</v>
      </c>
      <c r="L417" s="185">
        <v>44196</v>
      </c>
      <c r="M417" t="s">
        <v>254</v>
      </c>
      <c r="N417">
        <v>88</v>
      </c>
      <c r="O417">
        <v>4</v>
      </c>
      <c r="P417">
        <v>8</v>
      </c>
      <c r="Q417">
        <v>95</v>
      </c>
      <c r="R417">
        <v>5</v>
      </c>
      <c r="S417" t="s">
        <v>255</v>
      </c>
    </row>
    <row r="418" spans="1:19" x14ac:dyDescent="0.25">
      <c r="A418">
        <v>220088</v>
      </c>
      <c r="B418" t="s">
        <v>479</v>
      </c>
      <c r="C418" t="s">
        <v>480</v>
      </c>
      <c r="D418" t="s">
        <v>320</v>
      </c>
      <c r="E418" t="s">
        <v>315</v>
      </c>
      <c r="F418">
        <v>2120</v>
      </c>
      <c r="G418" t="s">
        <v>1774</v>
      </c>
      <c r="H418" t="s">
        <v>481</v>
      </c>
      <c r="I418">
        <v>339</v>
      </c>
      <c r="J418">
        <v>50</v>
      </c>
      <c r="K418" s="185">
        <v>44013</v>
      </c>
      <c r="L418" s="185">
        <v>44196</v>
      </c>
      <c r="M418" t="s">
        <v>256</v>
      </c>
      <c r="N418">
        <v>89</v>
      </c>
      <c r="O418">
        <v>2</v>
      </c>
      <c r="P418">
        <v>9</v>
      </c>
      <c r="Q418">
        <v>96</v>
      </c>
      <c r="R418">
        <v>5</v>
      </c>
      <c r="S418" t="s">
        <v>274</v>
      </c>
    </row>
    <row r="419" spans="1:19" x14ac:dyDescent="0.25">
      <c r="A419">
        <v>220088</v>
      </c>
      <c r="B419" t="s">
        <v>479</v>
      </c>
      <c r="C419" t="s">
        <v>480</v>
      </c>
      <c r="D419" t="s">
        <v>320</v>
      </c>
      <c r="E419" t="s">
        <v>315</v>
      </c>
      <c r="F419">
        <v>2120</v>
      </c>
      <c r="G419" t="s">
        <v>1774</v>
      </c>
      <c r="H419" t="s">
        <v>481</v>
      </c>
      <c r="I419">
        <v>339</v>
      </c>
      <c r="J419">
        <v>50</v>
      </c>
      <c r="K419" s="185">
        <v>44013</v>
      </c>
      <c r="L419" s="185">
        <v>44196</v>
      </c>
      <c r="M419" t="s">
        <v>264</v>
      </c>
      <c r="R419">
        <v>5</v>
      </c>
      <c r="S419" t="s">
        <v>317</v>
      </c>
    </row>
    <row r="420" spans="1:19" x14ac:dyDescent="0.25">
      <c r="A420">
        <v>220090</v>
      </c>
      <c r="B420" t="s">
        <v>425</v>
      </c>
      <c r="C420" t="s">
        <v>426</v>
      </c>
      <c r="D420" t="s">
        <v>427</v>
      </c>
      <c r="E420" t="s">
        <v>315</v>
      </c>
      <c r="F420">
        <v>1757</v>
      </c>
      <c r="G420" t="s">
        <v>785</v>
      </c>
      <c r="H420" t="s">
        <v>428</v>
      </c>
      <c r="I420">
        <v>314</v>
      </c>
      <c r="J420">
        <v>26</v>
      </c>
      <c r="K420" s="185">
        <v>44013</v>
      </c>
      <c r="L420" s="185">
        <v>44196</v>
      </c>
      <c r="M420" t="s">
        <v>250</v>
      </c>
      <c r="N420">
        <v>85</v>
      </c>
      <c r="O420">
        <v>3</v>
      </c>
      <c r="P420">
        <v>12</v>
      </c>
      <c r="Q420">
        <v>94</v>
      </c>
      <c r="R420">
        <v>4</v>
      </c>
      <c r="S420" t="s">
        <v>251</v>
      </c>
    </row>
    <row r="421" spans="1:19" x14ac:dyDescent="0.25">
      <c r="A421">
        <v>220090</v>
      </c>
      <c r="B421" t="s">
        <v>425</v>
      </c>
      <c r="C421" t="s">
        <v>426</v>
      </c>
      <c r="D421" t="s">
        <v>427</v>
      </c>
      <c r="E421" t="s">
        <v>315</v>
      </c>
      <c r="F421">
        <v>1757</v>
      </c>
      <c r="G421" t="s">
        <v>785</v>
      </c>
      <c r="H421" t="s">
        <v>428</v>
      </c>
      <c r="I421">
        <v>314</v>
      </c>
      <c r="J421">
        <v>26</v>
      </c>
      <c r="K421" s="185">
        <v>44013</v>
      </c>
      <c r="L421" s="185">
        <v>44196</v>
      </c>
      <c r="M421" t="s">
        <v>258</v>
      </c>
      <c r="N421">
        <v>83</v>
      </c>
      <c r="O421">
        <v>4</v>
      </c>
      <c r="P421">
        <v>13</v>
      </c>
      <c r="Q421">
        <v>93</v>
      </c>
      <c r="R421">
        <v>4</v>
      </c>
      <c r="S421" t="s">
        <v>259</v>
      </c>
    </row>
    <row r="422" spans="1:19" x14ac:dyDescent="0.25">
      <c r="A422">
        <v>220090</v>
      </c>
      <c r="B422" t="s">
        <v>425</v>
      </c>
      <c r="C422" t="s">
        <v>426</v>
      </c>
      <c r="D422" t="s">
        <v>427</v>
      </c>
      <c r="E422" t="s">
        <v>315</v>
      </c>
      <c r="F422">
        <v>1757</v>
      </c>
      <c r="G422" t="s">
        <v>785</v>
      </c>
      <c r="H422" t="s">
        <v>428</v>
      </c>
      <c r="I422">
        <v>314</v>
      </c>
      <c r="J422">
        <v>26</v>
      </c>
      <c r="K422" s="185">
        <v>44013</v>
      </c>
      <c r="L422" s="185">
        <v>44196</v>
      </c>
      <c r="M422" t="s">
        <v>252</v>
      </c>
      <c r="N422">
        <v>66</v>
      </c>
      <c r="O422">
        <v>10</v>
      </c>
      <c r="P422">
        <v>24</v>
      </c>
      <c r="Q422">
        <v>85</v>
      </c>
      <c r="R422">
        <v>3</v>
      </c>
      <c r="S422" t="s">
        <v>253</v>
      </c>
    </row>
    <row r="423" spans="1:19" x14ac:dyDescent="0.25">
      <c r="A423">
        <v>220090</v>
      </c>
      <c r="B423" t="s">
        <v>425</v>
      </c>
      <c r="C423" t="s">
        <v>426</v>
      </c>
      <c r="D423" t="s">
        <v>427</v>
      </c>
      <c r="E423" t="s">
        <v>315</v>
      </c>
      <c r="F423">
        <v>1757</v>
      </c>
      <c r="G423" t="s">
        <v>785</v>
      </c>
      <c r="H423" t="s">
        <v>428</v>
      </c>
      <c r="I423">
        <v>314</v>
      </c>
      <c r="J423">
        <v>26</v>
      </c>
      <c r="K423" s="185">
        <v>44013</v>
      </c>
      <c r="L423" s="185">
        <v>44196</v>
      </c>
      <c r="M423" t="s">
        <v>260</v>
      </c>
      <c r="N423">
        <v>65</v>
      </c>
      <c r="O423">
        <v>16</v>
      </c>
      <c r="P423">
        <v>19</v>
      </c>
      <c r="Q423">
        <v>80</v>
      </c>
      <c r="R423">
        <v>4</v>
      </c>
      <c r="S423" t="s">
        <v>261</v>
      </c>
    </row>
    <row r="424" spans="1:19" x14ac:dyDescent="0.25">
      <c r="A424">
        <v>220090</v>
      </c>
      <c r="B424" t="s">
        <v>425</v>
      </c>
      <c r="C424" t="s">
        <v>426</v>
      </c>
      <c r="D424" t="s">
        <v>427</v>
      </c>
      <c r="E424" t="s">
        <v>315</v>
      </c>
      <c r="F424">
        <v>1757</v>
      </c>
      <c r="G424" t="s">
        <v>785</v>
      </c>
      <c r="H424" t="s">
        <v>428</v>
      </c>
      <c r="I424">
        <v>314</v>
      </c>
      <c r="J424">
        <v>26</v>
      </c>
      <c r="K424" s="185">
        <v>44013</v>
      </c>
      <c r="L424" s="185">
        <v>44196</v>
      </c>
      <c r="M424" t="s">
        <v>265</v>
      </c>
      <c r="N424">
        <v>89</v>
      </c>
      <c r="O424">
        <v>11</v>
      </c>
      <c r="Q424">
        <v>89</v>
      </c>
      <c r="R424">
        <v>4</v>
      </c>
      <c r="S424" t="s">
        <v>266</v>
      </c>
    </row>
    <row r="425" spans="1:19" x14ac:dyDescent="0.25">
      <c r="A425">
        <v>220090</v>
      </c>
      <c r="B425" t="s">
        <v>425</v>
      </c>
      <c r="C425" t="s">
        <v>426</v>
      </c>
      <c r="D425" t="s">
        <v>427</v>
      </c>
      <c r="E425" t="s">
        <v>315</v>
      </c>
      <c r="F425">
        <v>1757</v>
      </c>
      <c r="G425" t="s">
        <v>785</v>
      </c>
      <c r="H425" t="s">
        <v>428</v>
      </c>
      <c r="I425">
        <v>314</v>
      </c>
      <c r="J425">
        <v>26</v>
      </c>
      <c r="K425" s="185">
        <v>44013</v>
      </c>
      <c r="L425" s="185">
        <v>44196</v>
      </c>
      <c r="M425" t="s">
        <v>262</v>
      </c>
      <c r="N425">
        <v>58</v>
      </c>
      <c r="O425">
        <v>4</v>
      </c>
      <c r="P425">
        <v>38</v>
      </c>
      <c r="Q425">
        <v>84</v>
      </c>
      <c r="R425">
        <v>4</v>
      </c>
      <c r="S425" t="s">
        <v>263</v>
      </c>
    </row>
    <row r="426" spans="1:19" x14ac:dyDescent="0.25">
      <c r="A426">
        <v>220090</v>
      </c>
      <c r="B426" t="s">
        <v>425</v>
      </c>
      <c r="C426" t="s">
        <v>426</v>
      </c>
      <c r="D426" t="s">
        <v>427</v>
      </c>
      <c r="E426" t="s">
        <v>315</v>
      </c>
      <c r="F426">
        <v>1757</v>
      </c>
      <c r="G426" t="s">
        <v>785</v>
      </c>
      <c r="H426" t="s">
        <v>428</v>
      </c>
      <c r="I426">
        <v>314</v>
      </c>
      <c r="J426">
        <v>26</v>
      </c>
      <c r="K426" s="185">
        <v>44013</v>
      </c>
      <c r="L426" s="185">
        <v>44196</v>
      </c>
      <c r="M426" t="s">
        <v>248</v>
      </c>
      <c r="N426">
        <v>74</v>
      </c>
      <c r="O426">
        <v>8</v>
      </c>
      <c r="P426">
        <v>18</v>
      </c>
      <c r="Q426">
        <v>88</v>
      </c>
      <c r="R426">
        <v>4</v>
      </c>
      <c r="S426" t="s">
        <v>249</v>
      </c>
    </row>
    <row r="427" spans="1:19" x14ac:dyDescent="0.25">
      <c r="A427">
        <v>220090</v>
      </c>
      <c r="B427" t="s">
        <v>425</v>
      </c>
      <c r="C427" t="s">
        <v>426</v>
      </c>
      <c r="D427" t="s">
        <v>427</v>
      </c>
      <c r="E427" t="s">
        <v>315</v>
      </c>
      <c r="F427">
        <v>1757</v>
      </c>
      <c r="G427" t="s">
        <v>785</v>
      </c>
      <c r="H427" t="s">
        <v>428</v>
      </c>
      <c r="I427">
        <v>314</v>
      </c>
      <c r="J427">
        <v>26</v>
      </c>
      <c r="K427" s="185">
        <v>44013</v>
      </c>
      <c r="L427" s="185">
        <v>44196</v>
      </c>
      <c r="M427" t="s">
        <v>246</v>
      </c>
      <c r="N427">
        <v>53</v>
      </c>
      <c r="O427">
        <v>12</v>
      </c>
      <c r="P427">
        <v>35</v>
      </c>
      <c r="Q427">
        <v>79</v>
      </c>
      <c r="R427">
        <v>2</v>
      </c>
      <c r="S427" t="s">
        <v>247</v>
      </c>
    </row>
    <row r="428" spans="1:19" x14ac:dyDescent="0.25">
      <c r="A428">
        <v>220090</v>
      </c>
      <c r="B428" t="s">
        <v>425</v>
      </c>
      <c r="C428" t="s">
        <v>426</v>
      </c>
      <c r="D428" t="s">
        <v>427</v>
      </c>
      <c r="E428" t="s">
        <v>315</v>
      </c>
      <c r="F428">
        <v>1757</v>
      </c>
      <c r="G428" t="s">
        <v>785</v>
      </c>
      <c r="H428" t="s">
        <v>428</v>
      </c>
      <c r="I428">
        <v>314</v>
      </c>
      <c r="J428">
        <v>26</v>
      </c>
      <c r="K428" s="185">
        <v>44013</v>
      </c>
      <c r="L428" s="185">
        <v>44196</v>
      </c>
      <c r="M428" t="s">
        <v>254</v>
      </c>
      <c r="N428">
        <v>75</v>
      </c>
      <c r="O428">
        <v>6</v>
      </c>
      <c r="P428">
        <v>19</v>
      </c>
      <c r="Q428">
        <v>91</v>
      </c>
      <c r="R428">
        <v>4</v>
      </c>
      <c r="S428" t="s">
        <v>255</v>
      </c>
    </row>
    <row r="429" spans="1:19" x14ac:dyDescent="0.25">
      <c r="A429">
        <v>220090</v>
      </c>
      <c r="B429" t="s">
        <v>425</v>
      </c>
      <c r="C429" t="s">
        <v>426</v>
      </c>
      <c r="D429" t="s">
        <v>427</v>
      </c>
      <c r="E429" t="s">
        <v>315</v>
      </c>
      <c r="F429">
        <v>1757</v>
      </c>
      <c r="G429" t="s">
        <v>785</v>
      </c>
      <c r="H429" t="s">
        <v>428</v>
      </c>
      <c r="I429">
        <v>314</v>
      </c>
      <c r="J429">
        <v>26</v>
      </c>
      <c r="K429" s="185">
        <v>44013</v>
      </c>
      <c r="L429" s="185">
        <v>44196</v>
      </c>
      <c r="M429" t="s">
        <v>256</v>
      </c>
      <c r="N429">
        <v>83</v>
      </c>
      <c r="O429">
        <v>4</v>
      </c>
      <c r="P429">
        <v>13</v>
      </c>
      <c r="Q429">
        <v>92</v>
      </c>
      <c r="R429">
        <v>5</v>
      </c>
      <c r="S429" t="s">
        <v>274</v>
      </c>
    </row>
    <row r="430" spans="1:19" x14ac:dyDescent="0.25">
      <c r="A430">
        <v>220090</v>
      </c>
      <c r="B430" t="s">
        <v>425</v>
      </c>
      <c r="C430" t="s">
        <v>426</v>
      </c>
      <c r="D430" t="s">
        <v>427</v>
      </c>
      <c r="E430" t="s">
        <v>315</v>
      </c>
      <c r="F430">
        <v>1757</v>
      </c>
      <c r="G430" t="s">
        <v>785</v>
      </c>
      <c r="H430" t="s">
        <v>428</v>
      </c>
      <c r="I430">
        <v>314</v>
      </c>
      <c r="J430">
        <v>26</v>
      </c>
      <c r="K430" s="185">
        <v>44013</v>
      </c>
      <c r="L430" s="185">
        <v>44196</v>
      </c>
      <c r="M430" t="s">
        <v>264</v>
      </c>
      <c r="R430">
        <v>4</v>
      </c>
      <c r="S430" t="s">
        <v>317</v>
      </c>
    </row>
    <row r="431" spans="1:19" x14ac:dyDescent="0.25">
      <c r="A431">
        <v>220095</v>
      </c>
      <c r="B431" t="s">
        <v>326</v>
      </c>
      <c r="C431" t="s">
        <v>327</v>
      </c>
      <c r="D431" t="s">
        <v>328</v>
      </c>
      <c r="E431" t="s">
        <v>315</v>
      </c>
      <c r="F431">
        <v>1440</v>
      </c>
      <c r="G431" t="s">
        <v>785</v>
      </c>
      <c r="H431" t="s">
        <v>330</v>
      </c>
      <c r="I431">
        <v>205</v>
      </c>
      <c r="J431">
        <v>26</v>
      </c>
      <c r="K431" s="185">
        <v>44013</v>
      </c>
      <c r="L431" s="185">
        <v>44196</v>
      </c>
      <c r="M431" t="s">
        <v>250</v>
      </c>
      <c r="N431">
        <v>79</v>
      </c>
      <c r="O431">
        <v>4</v>
      </c>
      <c r="P431">
        <v>17</v>
      </c>
      <c r="Q431">
        <v>91</v>
      </c>
      <c r="R431">
        <v>3</v>
      </c>
      <c r="S431" t="s">
        <v>251</v>
      </c>
    </row>
    <row r="432" spans="1:19" x14ac:dyDescent="0.25">
      <c r="A432">
        <v>220095</v>
      </c>
      <c r="B432" t="s">
        <v>326</v>
      </c>
      <c r="C432" t="s">
        <v>327</v>
      </c>
      <c r="D432" t="s">
        <v>328</v>
      </c>
      <c r="E432" t="s">
        <v>315</v>
      </c>
      <c r="F432">
        <v>1440</v>
      </c>
      <c r="G432" t="s">
        <v>785</v>
      </c>
      <c r="H432" t="s">
        <v>330</v>
      </c>
      <c r="I432">
        <v>205</v>
      </c>
      <c r="J432">
        <v>26</v>
      </c>
      <c r="K432" s="185">
        <v>44013</v>
      </c>
      <c r="L432" s="185">
        <v>44196</v>
      </c>
      <c r="M432" t="s">
        <v>258</v>
      </c>
      <c r="N432">
        <v>77</v>
      </c>
      <c r="O432">
        <v>5</v>
      </c>
      <c r="P432">
        <v>18</v>
      </c>
      <c r="Q432">
        <v>90</v>
      </c>
      <c r="R432">
        <v>3</v>
      </c>
      <c r="S432" t="s">
        <v>259</v>
      </c>
    </row>
    <row r="433" spans="1:19" x14ac:dyDescent="0.25">
      <c r="A433">
        <v>220095</v>
      </c>
      <c r="B433" t="s">
        <v>326</v>
      </c>
      <c r="C433" t="s">
        <v>327</v>
      </c>
      <c r="D433" t="s">
        <v>328</v>
      </c>
      <c r="E433" t="s">
        <v>315</v>
      </c>
      <c r="F433">
        <v>1440</v>
      </c>
      <c r="G433" t="s">
        <v>785</v>
      </c>
      <c r="H433" t="s">
        <v>330</v>
      </c>
      <c r="I433">
        <v>205</v>
      </c>
      <c r="J433">
        <v>26</v>
      </c>
      <c r="K433" s="185">
        <v>44013</v>
      </c>
      <c r="L433" s="185">
        <v>44196</v>
      </c>
      <c r="M433" t="s">
        <v>252</v>
      </c>
      <c r="N433">
        <v>68</v>
      </c>
      <c r="O433">
        <v>9</v>
      </c>
      <c r="P433">
        <v>23</v>
      </c>
      <c r="Q433">
        <v>85</v>
      </c>
      <c r="R433">
        <v>3</v>
      </c>
      <c r="S433" t="s">
        <v>253</v>
      </c>
    </row>
    <row r="434" spans="1:19" x14ac:dyDescent="0.25">
      <c r="A434">
        <v>220095</v>
      </c>
      <c r="B434" t="s">
        <v>326</v>
      </c>
      <c r="C434" t="s">
        <v>327</v>
      </c>
      <c r="D434" t="s">
        <v>328</v>
      </c>
      <c r="E434" t="s">
        <v>315</v>
      </c>
      <c r="F434">
        <v>1440</v>
      </c>
      <c r="G434" t="s">
        <v>785</v>
      </c>
      <c r="H434" t="s">
        <v>330</v>
      </c>
      <c r="I434">
        <v>205</v>
      </c>
      <c r="J434">
        <v>26</v>
      </c>
      <c r="K434" s="185">
        <v>44013</v>
      </c>
      <c r="L434" s="185">
        <v>44196</v>
      </c>
      <c r="M434" t="s">
        <v>260</v>
      </c>
      <c r="N434">
        <v>62</v>
      </c>
      <c r="O434">
        <v>23</v>
      </c>
      <c r="P434">
        <v>15</v>
      </c>
      <c r="Q434">
        <v>75</v>
      </c>
      <c r="R434">
        <v>3</v>
      </c>
      <c r="S434" t="s">
        <v>261</v>
      </c>
    </row>
    <row r="435" spans="1:19" x14ac:dyDescent="0.25">
      <c r="A435">
        <v>220095</v>
      </c>
      <c r="B435" t="s">
        <v>326</v>
      </c>
      <c r="C435" t="s">
        <v>327</v>
      </c>
      <c r="D435" t="s">
        <v>328</v>
      </c>
      <c r="E435" t="s">
        <v>315</v>
      </c>
      <c r="F435">
        <v>1440</v>
      </c>
      <c r="G435" t="s">
        <v>785</v>
      </c>
      <c r="H435" t="s">
        <v>330</v>
      </c>
      <c r="I435">
        <v>205</v>
      </c>
      <c r="J435">
        <v>26</v>
      </c>
      <c r="K435" s="185">
        <v>44013</v>
      </c>
      <c r="L435" s="185">
        <v>44196</v>
      </c>
      <c r="M435" t="s">
        <v>265</v>
      </c>
      <c r="N435">
        <v>89</v>
      </c>
      <c r="O435">
        <v>11</v>
      </c>
      <c r="Q435">
        <v>89</v>
      </c>
      <c r="R435">
        <v>4</v>
      </c>
      <c r="S435" t="s">
        <v>266</v>
      </c>
    </row>
    <row r="436" spans="1:19" x14ac:dyDescent="0.25">
      <c r="A436">
        <v>220095</v>
      </c>
      <c r="B436" t="s">
        <v>326</v>
      </c>
      <c r="C436" t="s">
        <v>327</v>
      </c>
      <c r="D436" t="s">
        <v>328</v>
      </c>
      <c r="E436" t="s">
        <v>315</v>
      </c>
      <c r="F436">
        <v>1440</v>
      </c>
      <c r="G436" t="s">
        <v>785</v>
      </c>
      <c r="H436" t="s">
        <v>330</v>
      </c>
      <c r="I436">
        <v>205</v>
      </c>
      <c r="J436">
        <v>26</v>
      </c>
      <c r="K436" s="185">
        <v>44013</v>
      </c>
      <c r="L436" s="185">
        <v>44196</v>
      </c>
      <c r="M436" t="s">
        <v>262</v>
      </c>
      <c r="N436">
        <v>48</v>
      </c>
      <c r="O436">
        <v>8</v>
      </c>
      <c r="P436">
        <v>44</v>
      </c>
      <c r="Q436">
        <v>79</v>
      </c>
      <c r="R436">
        <v>2</v>
      </c>
      <c r="S436" t="s">
        <v>263</v>
      </c>
    </row>
    <row r="437" spans="1:19" x14ac:dyDescent="0.25">
      <c r="A437">
        <v>220095</v>
      </c>
      <c r="B437" t="s">
        <v>326</v>
      </c>
      <c r="C437" t="s">
        <v>327</v>
      </c>
      <c r="D437" t="s">
        <v>328</v>
      </c>
      <c r="E437" t="s">
        <v>315</v>
      </c>
      <c r="F437">
        <v>1440</v>
      </c>
      <c r="G437" t="s">
        <v>785</v>
      </c>
      <c r="H437" t="s">
        <v>330</v>
      </c>
      <c r="I437">
        <v>205</v>
      </c>
      <c r="J437">
        <v>26</v>
      </c>
      <c r="K437" s="185">
        <v>44013</v>
      </c>
      <c r="L437" s="185">
        <v>44196</v>
      </c>
      <c r="M437" t="s">
        <v>248</v>
      </c>
      <c r="N437">
        <v>66</v>
      </c>
      <c r="O437">
        <v>16</v>
      </c>
      <c r="P437">
        <v>18</v>
      </c>
      <c r="Q437">
        <v>82</v>
      </c>
      <c r="R437">
        <v>3</v>
      </c>
      <c r="S437" t="s">
        <v>249</v>
      </c>
    </row>
    <row r="438" spans="1:19" x14ac:dyDescent="0.25">
      <c r="A438">
        <v>220095</v>
      </c>
      <c r="B438" t="s">
        <v>326</v>
      </c>
      <c r="C438" t="s">
        <v>327</v>
      </c>
      <c r="D438" t="s">
        <v>328</v>
      </c>
      <c r="E438" t="s">
        <v>315</v>
      </c>
      <c r="F438">
        <v>1440</v>
      </c>
      <c r="G438" t="s">
        <v>785</v>
      </c>
      <c r="H438" t="s">
        <v>330</v>
      </c>
      <c r="I438">
        <v>205</v>
      </c>
      <c r="J438">
        <v>26</v>
      </c>
      <c r="K438" s="185">
        <v>44013</v>
      </c>
      <c r="L438" s="185">
        <v>44196</v>
      </c>
      <c r="M438" t="s">
        <v>246</v>
      </c>
      <c r="N438">
        <v>56</v>
      </c>
      <c r="O438">
        <v>15</v>
      </c>
      <c r="P438">
        <v>29</v>
      </c>
      <c r="Q438">
        <v>79</v>
      </c>
      <c r="R438">
        <v>2</v>
      </c>
      <c r="S438" t="s">
        <v>247</v>
      </c>
    </row>
    <row r="439" spans="1:19" x14ac:dyDescent="0.25">
      <c r="A439">
        <v>220095</v>
      </c>
      <c r="B439" t="s">
        <v>326</v>
      </c>
      <c r="C439" t="s">
        <v>327</v>
      </c>
      <c r="D439" t="s">
        <v>328</v>
      </c>
      <c r="E439" t="s">
        <v>315</v>
      </c>
      <c r="F439">
        <v>1440</v>
      </c>
      <c r="G439" t="s">
        <v>785</v>
      </c>
      <c r="H439" t="s">
        <v>330</v>
      </c>
      <c r="I439">
        <v>205</v>
      </c>
      <c r="J439">
        <v>26</v>
      </c>
      <c r="K439" s="185">
        <v>44013</v>
      </c>
      <c r="L439" s="185">
        <v>44196</v>
      </c>
      <c r="M439" t="s">
        <v>254</v>
      </c>
      <c r="N439">
        <v>70</v>
      </c>
      <c r="O439">
        <v>9</v>
      </c>
      <c r="P439">
        <v>21</v>
      </c>
      <c r="Q439">
        <v>88</v>
      </c>
      <c r="R439">
        <v>3</v>
      </c>
      <c r="S439" t="s">
        <v>255</v>
      </c>
    </row>
    <row r="440" spans="1:19" x14ac:dyDescent="0.25">
      <c r="A440">
        <v>220095</v>
      </c>
      <c r="B440" t="s">
        <v>326</v>
      </c>
      <c r="C440" t="s">
        <v>327</v>
      </c>
      <c r="D440" t="s">
        <v>328</v>
      </c>
      <c r="E440" t="s">
        <v>315</v>
      </c>
      <c r="F440">
        <v>1440</v>
      </c>
      <c r="G440" t="s">
        <v>785</v>
      </c>
      <c r="H440" t="s">
        <v>330</v>
      </c>
      <c r="I440">
        <v>205</v>
      </c>
      <c r="J440">
        <v>26</v>
      </c>
      <c r="K440" s="185">
        <v>44013</v>
      </c>
      <c r="L440" s="185">
        <v>44196</v>
      </c>
      <c r="M440" t="s">
        <v>256</v>
      </c>
      <c r="N440">
        <v>69</v>
      </c>
      <c r="O440">
        <v>4</v>
      </c>
      <c r="P440">
        <v>27</v>
      </c>
      <c r="Q440">
        <v>88</v>
      </c>
      <c r="R440">
        <v>4</v>
      </c>
      <c r="S440" t="s">
        <v>274</v>
      </c>
    </row>
    <row r="441" spans="1:19" x14ac:dyDescent="0.25">
      <c r="A441">
        <v>220095</v>
      </c>
      <c r="B441" t="s">
        <v>326</v>
      </c>
      <c r="C441" t="s">
        <v>327</v>
      </c>
      <c r="D441" t="s">
        <v>328</v>
      </c>
      <c r="E441" t="s">
        <v>315</v>
      </c>
      <c r="F441">
        <v>1440</v>
      </c>
      <c r="G441" t="s">
        <v>785</v>
      </c>
      <c r="H441" t="s">
        <v>330</v>
      </c>
      <c r="I441">
        <v>205</v>
      </c>
      <c r="J441">
        <v>26</v>
      </c>
      <c r="K441" s="185">
        <v>44013</v>
      </c>
      <c r="L441" s="185">
        <v>44196</v>
      </c>
      <c r="M441" t="s">
        <v>264</v>
      </c>
      <c r="R441">
        <v>3</v>
      </c>
      <c r="S441" t="s">
        <v>317</v>
      </c>
    </row>
    <row r="442" spans="1:19" x14ac:dyDescent="0.25">
      <c r="A442">
        <v>220098</v>
      </c>
      <c r="B442" t="s">
        <v>331</v>
      </c>
      <c r="C442" t="s">
        <v>332</v>
      </c>
      <c r="D442" t="s">
        <v>333</v>
      </c>
      <c r="E442" t="s">
        <v>315</v>
      </c>
      <c r="F442">
        <v>1432</v>
      </c>
      <c r="G442" t="s">
        <v>1772</v>
      </c>
      <c r="H442" t="s">
        <v>334</v>
      </c>
      <c r="I442">
        <v>126</v>
      </c>
      <c r="J442">
        <v>24</v>
      </c>
      <c r="K442" s="185">
        <v>44013</v>
      </c>
      <c r="L442" s="185">
        <v>44196</v>
      </c>
      <c r="M442" t="s">
        <v>250</v>
      </c>
      <c r="N442">
        <v>80</v>
      </c>
      <c r="O442">
        <v>5</v>
      </c>
      <c r="P442">
        <v>15</v>
      </c>
      <c r="Q442">
        <v>92</v>
      </c>
      <c r="R442">
        <v>4</v>
      </c>
      <c r="S442" t="s">
        <v>251</v>
      </c>
    </row>
    <row r="443" spans="1:19" x14ac:dyDescent="0.25">
      <c r="A443">
        <v>220098</v>
      </c>
      <c r="B443" t="s">
        <v>331</v>
      </c>
      <c r="C443" t="s">
        <v>332</v>
      </c>
      <c r="D443" t="s">
        <v>333</v>
      </c>
      <c r="E443" t="s">
        <v>315</v>
      </c>
      <c r="F443">
        <v>1432</v>
      </c>
      <c r="G443" t="s">
        <v>1772</v>
      </c>
      <c r="H443" t="s">
        <v>334</v>
      </c>
      <c r="I443">
        <v>126</v>
      </c>
      <c r="J443">
        <v>24</v>
      </c>
      <c r="K443" s="185">
        <v>44013</v>
      </c>
      <c r="L443" s="185">
        <v>44196</v>
      </c>
      <c r="M443" t="s">
        <v>258</v>
      </c>
      <c r="N443">
        <v>84</v>
      </c>
      <c r="O443">
        <v>3</v>
      </c>
      <c r="P443">
        <v>13</v>
      </c>
      <c r="Q443">
        <v>93</v>
      </c>
      <c r="R443">
        <v>4</v>
      </c>
      <c r="S443" t="s">
        <v>259</v>
      </c>
    </row>
    <row r="444" spans="1:19" x14ac:dyDescent="0.25">
      <c r="A444">
        <v>220098</v>
      </c>
      <c r="B444" t="s">
        <v>331</v>
      </c>
      <c r="C444" t="s">
        <v>332</v>
      </c>
      <c r="D444" t="s">
        <v>333</v>
      </c>
      <c r="E444" t="s">
        <v>315</v>
      </c>
      <c r="F444">
        <v>1432</v>
      </c>
      <c r="G444" t="s">
        <v>1772</v>
      </c>
      <c r="H444" t="s">
        <v>334</v>
      </c>
      <c r="I444">
        <v>126</v>
      </c>
      <c r="J444">
        <v>24</v>
      </c>
      <c r="K444" s="185">
        <v>44013</v>
      </c>
      <c r="L444" s="185">
        <v>44196</v>
      </c>
      <c r="M444" t="s">
        <v>252</v>
      </c>
      <c r="N444">
        <v>71</v>
      </c>
      <c r="O444">
        <v>11</v>
      </c>
      <c r="P444">
        <v>18</v>
      </c>
      <c r="Q444">
        <v>86</v>
      </c>
      <c r="R444">
        <v>4</v>
      </c>
      <c r="S444" t="s">
        <v>253</v>
      </c>
    </row>
    <row r="445" spans="1:19" x14ac:dyDescent="0.25">
      <c r="A445">
        <v>220098</v>
      </c>
      <c r="B445" t="s">
        <v>331</v>
      </c>
      <c r="C445" t="s">
        <v>332</v>
      </c>
      <c r="D445" t="s">
        <v>333</v>
      </c>
      <c r="E445" t="s">
        <v>315</v>
      </c>
      <c r="F445">
        <v>1432</v>
      </c>
      <c r="G445" t="s">
        <v>1772</v>
      </c>
      <c r="H445" t="s">
        <v>334</v>
      </c>
      <c r="I445">
        <v>126</v>
      </c>
      <c r="J445">
        <v>24</v>
      </c>
      <c r="K445" s="185">
        <v>44013</v>
      </c>
      <c r="L445" s="185">
        <v>44196</v>
      </c>
      <c r="M445" t="s">
        <v>260</v>
      </c>
      <c r="N445">
        <v>65</v>
      </c>
      <c r="O445">
        <v>21</v>
      </c>
      <c r="P445">
        <v>14</v>
      </c>
      <c r="Q445">
        <v>78</v>
      </c>
      <c r="R445">
        <v>3</v>
      </c>
      <c r="S445" t="s">
        <v>261</v>
      </c>
    </row>
    <row r="446" spans="1:19" x14ac:dyDescent="0.25">
      <c r="A446">
        <v>220098</v>
      </c>
      <c r="B446" t="s">
        <v>331</v>
      </c>
      <c r="C446" t="s">
        <v>332</v>
      </c>
      <c r="D446" t="s">
        <v>333</v>
      </c>
      <c r="E446" t="s">
        <v>315</v>
      </c>
      <c r="F446">
        <v>1432</v>
      </c>
      <c r="G446" t="s">
        <v>1772</v>
      </c>
      <c r="H446" t="s">
        <v>334</v>
      </c>
      <c r="I446">
        <v>126</v>
      </c>
      <c r="J446">
        <v>24</v>
      </c>
      <c r="K446" s="185">
        <v>44013</v>
      </c>
      <c r="L446" s="185">
        <v>44196</v>
      </c>
      <c r="M446" t="s">
        <v>265</v>
      </c>
      <c r="N446">
        <v>91</v>
      </c>
      <c r="O446">
        <v>9</v>
      </c>
      <c r="Q446">
        <v>91</v>
      </c>
      <c r="R446">
        <v>4</v>
      </c>
      <c r="S446" t="s">
        <v>266</v>
      </c>
    </row>
    <row r="447" spans="1:19" x14ac:dyDescent="0.25">
      <c r="A447">
        <v>220098</v>
      </c>
      <c r="B447" t="s">
        <v>331</v>
      </c>
      <c r="C447" t="s">
        <v>332</v>
      </c>
      <c r="D447" t="s">
        <v>333</v>
      </c>
      <c r="E447" t="s">
        <v>315</v>
      </c>
      <c r="F447">
        <v>1432</v>
      </c>
      <c r="G447" t="s">
        <v>1772</v>
      </c>
      <c r="H447" t="s">
        <v>334</v>
      </c>
      <c r="I447">
        <v>126</v>
      </c>
      <c r="J447">
        <v>24</v>
      </c>
      <c r="K447" s="185">
        <v>44013</v>
      </c>
      <c r="L447" s="185">
        <v>44196</v>
      </c>
      <c r="M447" t="s">
        <v>262</v>
      </c>
      <c r="N447">
        <v>49</v>
      </c>
      <c r="O447">
        <v>5</v>
      </c>
      <c r="P447">
        <v>46</v>
      </c>
      <c r="Q447">
        <v>81</v>
      </c>
      <c r="R447">
        <v>3</v>
      </c>
      <c r="S447" t="s">
        <v>263</v>
      </c>
    </row>
    <row r="448" spans="1:19" x14ac:dyDescent="0.25">
      <c r="A448">
        <v>220098</v>
      </c>
      <c r="B448" t="s">
        <v>331</v>
      </c>
      <c r="C448" t="s">
        <v>332</v>
      </c>
      <c r="D448" t="s">
        <v>333</v>
      </c>
      <c r="E448" t="s">
        <v>315</v>
      </c>
      <c r="F448">
        <v>1432</v>
      </c>
      <c r="G448" t="s">
        <v>1772</v>
      </c>
      <c r="H448" t="s">
        <v>334</v>
      </c>
      <c r="I448">
        <v>126</v>
      </c>
      <c r="J448">
        <v>24</v>
      </c>
      <c r="K448" s="185">
        <v>44013</v>
      </c>
      <c r="L448" s="185">
        <v>44196</v>
      </c>
      <c r="M448" t="s">
        <v>248</v>
      </c>
      <c r="N448">
        <v>81</v>
      </c>
      <c r="O448">
        <v>2</v>
      </c>
      <c r="P448">
        <v>17</v>
      </c>
      <c r="Q448">
        <v>93</v>
      </c>
      <c r="R448">
        <v>5</v>
      </c>
      <c r="S448" t="s">
        <v>249</v>
      </c>
    </row>
    <row r="449" spans="1:19" x14ac:dyDescent="0.25">
      <c r="A449">
        <v>220098</v>
      </c>
      <c r="B449" t="s">
        <v>331</v>
      </c>
      <c r="C449" t="s">
        <v>332</v>
      </c>
      <c r="D449" t="s">
        <v>333</v>
      </c>
      <c r="E449" t="s">
        <v>315</v>
      </c>
      <c r="F449">
        <v>1432</v>
      </c>
      <c r="G449" t="s">
        <v>1772</v>
      </c>
      <c r="H449" t="s">
        <v>334</v>
      </c>
      <c r="I449">
        <v>126</v>
      </c>
      <c r="J449">
        <v>24</v>
      </c>
      <c r="K449" s="185">
        <v>44013</v>
      </c>
      <c r="L449" s="185">
        <v>44196</v>
      </c>
      <c r="M449" t="s">
        <v>246</v>
      </c>
      <c r="N449">
        <v>56</v>
      </c>
      <c r="O449">
        <v>14</v>
      </c>
      <c r="P449">
        <v>30</v>
      </c>
      <c r="Q449">
        <v>79</v>
      </c>
      <c r="R449">
        <v>2</v>
      </c>
      <c r="S449" t="s">
        <v>247</v>
      </c>
    </row>
    <row r="450" spans="1:19" x14ac:dyDescent="0.25">
      <c r="A450">
        <v>220098</v>
      </c>
      <c r="B450" t="s">
        <v>331</v>
      </c>
      <c r="C450" t="s">
        <v>332</v>
      </c>
      <c r="D450" t="s">
        <v>333</v>
      </c>
      <c r="E450" t="s">
        <v>315</v>
      </c>
      <c r="F450">
        <v>1432</v>
      </c>
      <c r="G450" t="s">
        <v>1772</v>
      </c>
      <c r="H450" t="s">
        <v>334</v>
      </c>
      <c r="I450">
        <v>126</v>
      </c>
      <c r="J450">
        <v>24</v>
      </c>
      <c r="K450" s="185">
        <v>44013</v>
      </c>
      <c r="L450" s="185">
        <v>44196</v>
      </c>
      <c r="M450" t="s">
        <v>254</v>
      </c>
      <c r="N450">
        <v>65</v>
      </c>
      <c r="O450">
        <v>9</v>
      </c>
      <c r="P450">
        <v>26</v>
      </c>
      <c r="Q450">
        <v>86</v>
      </c>
      <c r="R450">
        <v>3</v>
      </c>
      <c r="S450" t="s">
        <v>255</v>
      </c>
    </row>
    <row r="451" spans="1:19" x14ac:dyDescent="0.25">
      <c r="A451">
        <v>220098</v>
      </c>
      <c r="B451" t="s">
        <v>331</v>
      </c>
      <c r="C451" t="s">
        <v>332</v>
      </c>
      <c r="D451" t="s">
        <v>333</v>
      </c>
      <c r="E451" t="s">
        <v>315</v>
      </c>
      <c r="F451">
        <v>1432</v>
      </c>
      <c r="G451" t="s">
        <v>1772</v>
      </c>
      <c r="H451" t="s">
        <v>334</v>
      </c>
      <c r="I451">
        <v>126</v>
      </c>
      <c r="J451">
        <v>24</v>
      </c>
      <c r="K451" s="185">
        <v>44013</v>
      </c>
      <c r="L451" s="185">
        <v>44196</v>
      </c>
      <c r="M451" t="s">
        <v>256</v>
      </c>
      <c r="N451">
        <v>65</v>
      </c>
      <c r="O451">
        <v>5</v>
      </c>
      <c r="P451">
        <v>30</v>
      </c>
      <c r="Q451">
        <v>86</v>
      </c>
      <c r="R451">
        <v>3</v>
      </c>
      <c r="S451" t="s">
        <v>274</v>
      </c>
    </row>
    <row r="452" spans="1:19" x14ac:dyDescent="0.25">
      <c r="A452">
        <v>220098</v>
      </c>
      <c r="B452" t="s">
        <v>331</v>
      </c>
      <c r="C452" t="s">
        <v>332</v>
      </c>
      <c r="D452" t="s">
        <v>333</v>
      </c>
      <c r="E452" t="s">
        <v>315</v>
      </c>
      <c r="F452">
        <v>1432</v>
      </c>
      <c r="G452" t="s">
        <v>1772</v>
      </c>
      <c r="H452" t="s">
        <v>334</v>
      </c>
      <c r="I452">
        <v>126</v>
      </c>
      <c r="J452">
        <v>24</v>
      </c>
      <c r="K452" s="185">
        <v>44013</v>
      </c>
      <c r="L452" s="185">
        <v>44196</v>
      </c>
      <c r="M452" t="s">
        <v>264</v>
      </c>
      <c r="R452">
        <v>4</v>
      </c>
      <c r="S452" t="s">
        <v>317</v>
      </c>
    </row>
    <row r="453" spans="1:19" x14ac:dyDescent="0.25">
      <c r="B453" t="s">
        <v>437</v>
      </c>
      <c r="C453" t="s">
        <v>438</v>
      </c>
      <c r="D453" t="s">
        <v>439</v>
      </c>
      <c r="E453" t="s">
        <v>315</v>
      </c>
      <c r="F453">
        <v>1053</v>
      </c>
      <c r="G453" t="s">
        <v>1771</v>
      </c>
      <c r="H453" t="s">
        <v>440</v>
      </c>
      <c r="I453" t="s">
        <v>377</v>
      </c>
      <c r="J453" t="s">
        <v>377</v>
      </c>
      <c r="K453" s="185">
        <v>44013</v>
      </c>
      <c r="L453" s="185">
        <v>44196</v>
      </c>
      <c r="M453" t="s">
        <v>250</v>
      </c>
      <c r="S453" t="s">
        <v>251</v>
      </c>
    </row>
    <row r="454" spans="1:19" x14ac:dyDescent="0.25">
      <c r="B454" t="s">
        <v>437</v>
      </c>
      <c r="C454" t="s">
        <v>438</v>
      </c>
      <c r="D454" t="s">
        <v>439</v>
      </c>
      <c r="E454" t="s">
        <v>315</v>
      </c>
      <c r="F454">
        <v>1053</v>
      </c>
      <c r="G454" t="s">
        <v>1771</v>
      </c>
      <c r="H454" t="s">
        <v>440</v>
      </c>
      <c r="I454" t="s">
        <v>377</v>
      </c>
      <c r="J454" t="s">
        <v>377</v>
      </c>
      <c r="K454" s="185">
        <v>44013</v>
      </c>
      <c r="L454" s="185">
        <v>44196</v>
      </c>
      <c r="M454" t="s">
        <v>258</v>
      </c>
      <c r="S454" t="s">
        <v>259</v>
      </c>
    </row>
    <row r="455" spans="1:19" x14ac:dyDescent="0.25">
      <c r="B455" t="s">
        <v>437</v>
      </c>
      <c r="C455" t="s">
        <v>438</v>
      </c>
      <c r="D455" t="s">
        <v>439</v>
      </c>
      <c r="E455" t="s">
        <v>315</v>
      </c>
      <c r="F455">
        <v>1053</v>
      </c>
      <c r="G455" t="s">
        <v>1771</v>
      </c>
      <c r="H455" t="s">
        <v>440</v>
      </c>
      <c r="I455" t="s">
        <v>377</v>
      </c>
      <c r="J455" t="s">
        <v>377</v>
      </c>
      <c r="K455" s="185">
        <v>44013</v>
      </c>
      <c r="L455" s="185">
        <v>44196</v>
      </c>
      <c r="M455" t="s">
        <v>252</v>
      </c>
      <c r="S455" t="s">
        <v>253</v>
      </c>
    </row>
    <row r="456" spans="1:19" x14ac:dyDescent="0.25">
      <c r="B456" t="s">
        <v>437</v>
      </c>
      <c r="C456" t="s">
        <v>438</v>
      </c>
      <c r="D456" t="s">
        <v>439</v>
      </c>
      <c r="E456" t="s">
        <v>315</v>
      </c>
      <c r="F456">
        <v>1053</v>
      </c>
      <c r="G456" t="s">
        <v>1771</v>
      </c>
      <c r="H456" t="s">
        <v>440</v>
      </c>
      <c r="I456" t="s">
        <v>377</v>
      </c>
      <c r="J456" t="s">
        <v>377</v>
      </c>
      <c r="K456" s="185">
        <v>44013</v>
      </c>
      <c r="L456" s="185">
        <v>44196</v>
      </c>
      <c r="M456" t="s">
        <v>260</v>
      </c>
      <c r="S456" t="s">
        <v>261</v>
      </c>
    </row>
    <row r="457" spans="1:19" x14ac:dyDescent="0.25">
      <c r="B457" t="s">
        <v>437</v>
      </c>
      <c r="C457" t="s">
        <v>438</v>
      </c>
      <c r="D457" t="s">
        <v>439</v>
      </c>
      <c r="E457" t="s">
        <v>315</v>
      </c>
      <c r="F457">
        <v>1053</v>
      </c>
      <c r="G457" t="s">
        <v>1771</v>
      </c>
      <c r="H457" t="s">
        <v>440</v>
      </c>
      <c r="I457" t="s">
        <v>377</v>
      </c>
      <c r="J457" t="s">
        <v>377</v>
      </c>
      <c r="K457" s="185">
        <v>44013</v>
      </c>
      <c r="L457" s="185">
        <v>44196</v>
      </c>
      <c r="M457" t="s">
        <v>265</v>
      </c>
      <c r="S457" t="s">
        <v>266</v>
      </c>
    </row>
    <row r="458" spans="1:19" x14ac:dyDescent="0.25">
      <c r="B458" t="s">
        <v>437</v>
      </c>
      <c r="C458" t="s">
        <v>438</v>
      </c>
      <c r="D458" t="s">
        <v>439</v>
      </c>
      <c r="E458" t="s">
        <v>315</v>
      </c>
      <c r="F458">
        <v>1053</v>
      </c>
      <c r="G458" t="s">
        <v>1771</v>
      </c>
      <c r="H458" t="s">
        <v>440</v>
      </c>
      <c r="I458" t="s">
        <v>377</v>
      </c>
      <c r="J458" t="s">
        <v>377</v>
      </c>
      <c r="K458" s="185">
        <v>44013</v>
      </c>
      <c r="L458" s="185">
        <v>44196</v>
      </c>
      <c r="M458" t="s">
        <v>262</v>
      </c>
      <c r="S458" t="s">
        <v>263</v>
      </c>
    </row>
    <row r="459" spans="1:19" x14ac:dyDescent="0.25">
      <c r="B459" t="s">
        <v>437</v>
      </c>
      <c r="C459" t="s">
        <v>438</v>
      </c>
      <c r="D459" t="s">
        <v>439</v>
      </c>
      <c r="E459" t="s">
        <v>315</v>
      </c>
      <c r="F459">
        <v>1053</v>
      </c>
      <c r="G459" t="s">
        <v>1771</v>
      </c>
      <c r="H459" t="s">
        <v>440</v>
      </c>
      <c r="I459" t="s">
        <v>377</v>
      </c>
      <c r="J459" t="s">
        <v>377</v>
      </c>
      <c r="K459" s="185">
        <v>44013</v>
      </c>
      <c r="L459" s="185">
        <v>44196</v>
      </c>
      <c r="M459" t="s">
        <v>248</v>
      </c>
      <c r="S459" t="s">
        <v>249</v>
      </c>
    </row>
    <row r="460" spans="1:19" x14ac:dyDescent="0.25">
      <c r="B460" t="s">
        <v>437</v>
      </c>
      <c r="C460" t="s">
        <v>438</v>
      </c>
      <c r="D460" t="s">
        <v>439</v>
      </c>
      <c r="E460" t="s">
        <v>315</v>
      </c>
      <c r="F460">
        <v>1053</v>
      </c>
      <c r="G460" t="s">
        <v>1771</v>
      </c>
      <c r="H460" t="s">
        <v>440</v>
      </c>
      <c r="I460" t="s">
        <v>377</v>
      </c>
      <c r="J460" t="s">
        <v>377</v>
      </c>
      <c r="K460" s="185">
        <v>44013</v>
      </c>
      <c r="L460" s="185">
        <v>44196</v>
      </c>
      <c r="M460" t="s">
        <v>246</v>
      </c>
      <c r="S460" t="s">
        <v>247</v>
      </c>
    </row>
    <row r="461" spans="1:19" x14ac:dyDescent="0.25">
      <c r="B461" t="s">
        <v>437</v>
      </c>
      <c r="C461" t="s">
        <v>438</v>
      </c>
      <c r="D461" t="s">
        <v>439</v>
      </c>
      <c r="E461" t="s">
        <v>315</v>
      </c>
      <c r="F461">
        <v>1053</v>
      </c>
      <c r="G461" t="s">
        <v>1771</v>
      </c>
      <c r="H461" t="s">
        <v>440</v>
      </c>
      <c r="I461" t="s">
        <v>377</v>
      </c>
      <c r="J461" t="s">
        <v>377</v>
      </c>
      <c r="K461" s="185">
        <v>44013</v>
      </c>
      <c r="L461" s="185">
        <v>44196</v>
      </c>
      <c r="M461" t="s">
        <v>254</v>
      </c>
      <c r="S461" t="s">
        <v>255</v>
      </c>
    </row>
    <row r="462" spans="1:19" x14ac:dyDescent="0.25">
      <c r="B462" t="s">
        <v>437</v>
      </c>
      <c r="C462" t="s">
        <v>438</v>
      </c>
      <c r="D462" t="s">
        <v>439</v>
      </c>
      <c r="E462" t="s">
        <v>315</v>
      </c>
      <c r="F462">
        <v>1053</v>
      </c>
      <c r="G462" t="s">
        <v>1771</v>
      </c>
      <c r="H462" t="s">
        <v>440</v>
      </c>
      <c r="I462" t="s">
        <v>377</v>
      </c>
      <c r="J462" t="s">
        <v>377</v>
      </c>
      <c r="K462" s="185">
        <v>44013</v>
      </c>
      <c r="L462" s="185">
        <v>44196</v>
      </c>
      <c r="M462" t="s">
        <v>256</v>
      </c>
      <c r="S462" t="s">
        <v>274</v>
      </c>
    </row>
    <row r="463" spans="1:19" x14ac:dyDescent="0.25">
      <c r="B463" t="s">
        <v>437</v>
      </c>
      <c r="C463" t="s">
        <v>438</v>
      </c>
      <c r="D463" t="s">
        <v>439</v>
      </c>
      <c r="E463" t="s">
        <v>315</v>
      </c>
      <c r="F463">
        <v>1053</v>
      </c>
      <c r="G463" t="s">
        <v>1771</v>
      </c>
      <c r="H463" t="s">
        <v>440</v>
      </c>
      <c r="I463" t="s">
        <v>377</v>
      </c>
      <c r="J463" t="s">
        <v>377</v>
      </c>
      <c r="K463" s="185">
        <v>44013</v>
      </c>
      <c r="L463" s="185">
        <v>44196</v>
      </c>
      <c r="M463" t="s">
        <v>264</v>
      </c>
      <c r="S463" t="s">
        <v>317</v>
      </c>
    </row>
    <row r="464" spans="1:19" x14ac:dyDescent="0.25">
      <c r="A464">
        <v>220100</v>
      </c>
      <c r="B464" t="s">
        <v>485</v>
      </c>
      <c r="C464" t="s">
        <v>486</v>
      </c>
      <c r="D464" t="s">
        <v>487</v>
      </c>
      <c r="E464" t="s">
        <v>315</v>
      </c>
      <c r="F464">
        <v>2190</v>
      </c>
      <c r="G464" t="s">
        <v>1773</v>
      </c>
      <c r="H464" t="s">
        <v>488</v>
      </c>
      <c r="I464">
        <v>416</v>
      </c>
      <c r="J464">
        <v>24</v>
      </c>
      <c r="K464" s="185">
        <v>44013</v>
      </c>
      <c r="L464" s="185">
        <v>44196</v>
      </c>
      <c r="M464" t="s">
        <v>250</v>
      </c>
      <c r="N464">
        <v>82</v>
      </c>
      <c r="O464">
        <v>5</v>
      </c>
      <c r="P464">
        <v>13</v>
      </c>
      <c r="Q464">
        <v>92</v>
      </c>
      <c r="R464">
        <v>4</v>
      </c>
      <c r="S464" t="s">
        <v>251</v>
      </c>
    </row>
    <row r="465" spans="1:19" x14ac:dyDescent="0.25">
      <c r="A465">
        <v>220100</v>
      </c>
      <c r="B465" t="s">
        <v>485</v>
      </c>
      <c r="C465" t="s">
        <v>486</v>
      </c>
      <c r="D465" t="s">
        <v>487</v>
      </c>
      <c r="E465" t="s">
        <v>315</v>
      </c>
      <c r="F465">
        <v>2190</v>
      </c>
      <c r="G465" t="s">
        <v>1773</v>
      </c>
      <c r="H465" t="s">
        <v>488</v>
      </c>
      <c r="I465">
        <v>416</v>
      </c>
      <c r="J465">
        <v>24</v>
      </c>
      <c r="K465" s="185">
        <v>44013</v>
      </c>
      <c r="L465" s="185">
        <v>44196</v>
      </c>
      <c r="M465" t="s">
        <v>258</v>
      </c>
      <c r="N465">
        <v>81</v>
      </c>
      <c r="O465">
        <v>4</v>
      </c>
      <c r="P465">
        <v>15</v>
      </c>
      <c r="Q465">
        <v>92</v>
      </c>
      <c r="R465">
        <v>4</v>
      </c>
      <c r="S465" t="s">
        <v>259</v>
      </c>
    </row>
    <row r="466" spans="1:19" x14ac:dyDescent="0.25">
      <c r="A466">
        <v>220100</v>
      </c>
      <c r="B466" t="s">
        <v>485</v>
      </c>
      <c r="C466" t="s">
        <v>486</v>
      </c>
      <c r="D466" t="s">
        <v>487</v>
      </c>
      <c r="E466" t="s">
        <v>315</v>
      </c>
      <c r="F466">
        <v>2190</v>
      </c>
      <c r="G466" t="s">
        <v>1773</v>
      </c>
      <c r="H466" t="s">
        <v>488</v>
      </c>
      <c r="I466">
        <v>416</v>
      </c>
      <c r="J466">
        <v>24</v>
      </c>
      <c r="K466" s="185">
        <v>44013</v>
      </c>
      <c r="L466" s="185">
        <v>44196</v>
      </c>
      <c r="M466" t="s">
        <v>252</v>
      </c>
      <c r="N466">
        <v>61</v>
      </c>
      <c r="O466">
        <v>11</v>
      </c>
      <c r="P466">
        <v>28</v>
      </c>
      <c r="Q466">
        <v>83</v>
      </c>
      <c r="R466">
        <v>3</v>
      </c>
      <c r="S466" t="s">
        <v>253</v>
      </c>
    </row>
    <row r="467" spans="1:19" x14ac:dyDescent="0.25">
      <c r="A467">
        <v>220100</v>
      </c>
      <c r="B467" t="s">
        <v>485</v>
      </c>
      <c r="C467" t="s">
        <v>486</v>
      </c>
      <c r="D467" t="s">
        <v>487</v>
      </c>
      <c r="E467" t="s">
        <v>315</v>
      </c>
      <c r="F467">
        <v>2190</v>
      </c>
      <c r="G467" t="s">
        <v>1773</v>
      </c>
      <c r="H467" t="s">
        <v>488</v>
      </c>
      <c r="I467">
        <v>416</v>
      </c>
      <c r="J467">
        <v>24</v>
      </c>
      <c r="K467" s="185">
        <v>44013</v>
      </c>
      <c r="L467" s="185">
        <v>44196</v>
      </c>
      <c r="M467" t="s">
        <v>260</v>
      </c>
      <c r="N467">
        <v>67</v>
      </c>
      <c r="O467">
        <v>16</v>
      </c>
      <c r="P467">
        <v>17</v>
      </c>
      <c r="Q467">
        <v>80</v>
      </c>
      <c r="R467">
        <v>4</v>
      </c>
      <c r="S467" t="s">
        <v>261</v>
      </c>
    </row>
    <row r="468" spans="1:19" x14ac:dyDescent="0.25">
      <c r="A468">
        <v>220100</v>
      </c>
      <c r="B468" t="s">
        <v>485</v>
      </c>
      <c r="C468" t="s">
        <v>486</v>
      </c>
      <c r="D468" t="s">
        <v>487</v>
      </c>
      <c r="E468" t="s">
        <v>315</v>
      </c>
      <c r="F468">
        <v>2190</v>
      </c>
      <c r="G468" t="s">
        <v>1773</v>
      </c>
      <c r="H468" t="s">
        <v>488</v>
      </c>
      <c r="I468">
        <v>416</v>
      </c>
      <c r="J468">
        <v>24</v>
      </c>
      <c r="K468" s="185">
        <v>44013</v>
      </c>
      <c r="L468" s="185">
        <v>44196</v>
      </c>
      <c r="M468" t="s">
        <v>265</v>
      </c>
      <c r="N468">
        <v>89</v>
      </c>
      <c r="O468">
        <v>11</v>
      </c>
      <c r="Q468">
        <v>89</v>
      </c>
      <c r="R468">
        <v>4</v>
      </c>
      <c r="S468" t="s">
        <v>266</v>
      </c>
    </row>
    <row r="469" spans="1:19" x14ac:dyDescent="0.25">
      <c r="A469">
        <v>220100</v>
      </c>
      <c r="B469" t="s">
        <v>485</v>
      </c>
      <c r="C469" t="s">
        <v>486</v>
      </c>
      <c r="D469" t="s">
        <v>487</v>
      </c>
      <c r="E469" t="s">
        <v>315</v>
      </c>
      <c r="F469">
        <v>2190</v>
      </c>
      <c r="G469" t="s">
        <v>1773</v>
      </c>
      <c r="H469" t="s">
        <v>488</v>
      </c>
      <c r="I469">
        <v>416</v>
      </c>
      <c r="J469">
        <v>24</v>
      </c>
      <c r="K469" s="185">
        <v>44013</v>
      </c>
      <c r="L469" s="185">
        <v>44196</v>
      </c>
      <c r="M469" t="s">
        <v>262</v>
      </c>
      <c r="N469">
        <v>53</v>
      </c>
      <c r="O469">
        <v>6</v>
      </c>
      <c r="P469">
        <v>41</v>
      </c>
      <c r="Q469">
        <v>82</v>
      </c>
      <c r="R469">
        <v>3</v>
      </c>
      <c r="S469" t="s">
        <v>263</v>
      </c>
    </row>
    <row r="470" spans="1:19" x14ac:dyDescent="0.25">
      <c r="A470">
        <v>220100</v>
      </c>
      <c r="B470" t="s">
        <v>485</v>
      </c>
      <c r="C470" t="s">
        <v>486</v>
      </c>
      <c r="D470" t="s">
        <v>487</v>
      </c>
      <c r="E470" t="s">
        <v>315</v>
      </c>
      <c r="F470">
        <v>2190</v>
      </c>
      <c r="G470" t="s">
        <v>1773</v>
      </c>
      <c r="H470" t="s">
        <v>488</v>
      </c>
      <c r="I470">
        <v>416</v>
      </c>
      <c r="J470">
        <v>24</v>
      </c>
      <c r="K470" s="185">
        <v>44013</v>
      </c>
      <c r="L470" s="185">
        <v>44196</v>
      </c>
      <c r="M470" t="s">
        <v>248</v>
      </c>
      <c r="N470">
        <v>69</v>
      </c>
      <c r="O470">
        <v>8</v>
      </c>
      <c r="P470">
        <v>23</v>
      </c>
      <c r="Q470">
        <v>86</v>
      </c>
      <c r="R470">
        <v>3</v>
      </c>
      <c r="S470" t="s">
        <v>249</v>
      </c>
    </row>
    <row r="471" spans="1:19" x14ac:dyDescent="0.25">
      <c r="A471">
        <v>220100</v>
      </c>
      <c r="B471" t="s">
        <v>485</v>
      </c>
      <c r="C471" t="s">
        <v>486</v>
      </c>
      <c r="D471" t="s">
        <v>487</v>
      </c>
      <c r="E471" t="s">
        <v>315</v>
      </c>
      <c r="F471">
        <v>2190</v>
      </c>
      <c r="G471" t="s">
        <v>1773</v>
      </c>
      <c r="H471" t="s">
        <v>488</v>
      </c>
      <c r="I471">
        <v>416</v>
      </c>
      <c r="J471">
        <v>24</v>
      </c>
      <c r="K471" s="185">
        <v>44013</v>
      </c>
      <c r="L471" s="185">
        <v>44196</v>
      </c>
      <c r="M471" t="s">
        <v>246</v>
      </c>
      <c r="N471">
        <v>52</v>
      </c>
      <c r="O471">
        <v>14</v>
      </c>
      <c r="P471">
        <v>34</v>
      </c>
      <c r="Q471">
        <v>77</v>
      </c>
      <c r="R471">
        <v>2</v>
      </c>
      <c r="S471" t="s">
        <v>247</v>
      </c>
    </row>
    <row r="472" spans="1:19" x14ac:dyDescent="0.25">
      <c r="A472">
        <v>220100</v>
      </c>
      <c r="B472" t="s">
        <v>485</v>
      </c>
      <c r="C472" t="s">
        <v>486</v>
      </c>
      <c r="D472" t="s">
        <v>487</v>
      </c>
      <c r="E472" t="s">
        <v>315</v>
      </c>
      <c r="F472">
        <v>2190</v>
      </c>
      <c r="G472" t="s">
        <v>1773</v>
      </c>
      <c r="H472" t="s">
        <v>488</v>
      </c>
      <c r="I472">
        <v>416</v>
      </c>
      <c r="J472">
        <v>24</v>
      </c>
      <c r="K472" s="185">
        <v>44013</v>
      </c>
      <c r="L472" s="185">
        <v>44196</v>
      </c>
      <c r="M472" t="s">
        <v>254</v>
      </c>
      <c r="N472">
        <v>74</v>
      </c>
      <c r="O472">
        <v>7</v>
      </c>
      <c r="P472">
        <v>19</v>
      </c>
      <c r="Q472">
        <v>89</v>
      </c>
      <c r="R472">
        <v>4</v>
      </c>
      <c r="S472" t="s">
        <v>255</v>
      </c>
    </row>
    <row r="473" spans="1:19" x14ac:dyDescent="0.25">
      <c r="A473">
        <v>220100</v>
      </c>
      <c r="B473" t="s">
        <v>485</v>
      </c>
      <c r="C473" t="s">
        <v>486</v>
      </c>
      <c r="D473" t="s">
        <v>487</v>
      </c>
      <c r="E473" t="s">
        <v>315</v>
      </c>
      <c r="F473">
        <v>2190</v>
      </c>
      <c r="G473" t="s">
        <v>1773</v>
      </c>
      <c r="H473" t="s">
        <v>488</v>
      </c>
      <c r="I473">
        <v>416</v>
      </c>
      <c r="J473">
        <v>24</v>
      </c>
      <c r="K473" s="185">
        <v>44013</v>
      </c>
      <c r="L473" s="185">
        <v>44196</v>
      </c>
      <c r="M473" t="s">
        <v>256</v>
      </c>
      <c r="N473">
        <v>78</v>
      </c>
      <c r="O473">
        <v>4</v>
      </c>
      <c r="P473">
        <v>18</v>
      </c>
      <c r="Q473">
        <v>91</v>
      </c>
      <c r="R473">
        <v>4</v>
      </c>
      <c r="S473" t="s">
        <v>274</v>
      </c>
    </row>
    <row r="474" spans="1:19" x14ac:dyDescent="0.25">
      <c r="A474">
        <v>220100</v>
      </c>
      <c r="B474" t="s">
        <v>485</v>
      </c>
      <c r="C474" t="s">
        <v>486</v>
      </c>
      <c r="D474" t="s">
        <v>487</v>
      </c>
      <c r="E474" t="s">
        <v>315</v>
      </c>
      <c r="F474">
        <v>2190</v>
      </c>
      <c r="G474" t="s">
        <v>1773</v>
      </c>
      <c r="H474" t="s">
        <v>488</v>
      </c>
      <c r="I474">
        <v>416</v>
      </c>
      <c r="J474">
        <v>24</v>
      </c>
      <c r="K474" s="185">
        <v>44013</v>
      </c>
      <c r="L474" s="185">
        <v>44196</v>
      </c>
      <c r="M474" t="s">
        <v>264</v>
      </c>
      <c r="R474">
        <v>4</v>
      </c>
      <c r="S474" t="s">
        <v>317</v>
      </c>
    </row>
    <row r="475" spans="1:19" x14ac:dyDescent="0.25">
      <c r="A475">
        <v>220101</v>
      </c>
      <c r="B475" t="s">
        <v>496</v>
      </c>
      <c r="C475" t="s">
        <v>497</v>
      </c>
      <c r="D475" t="s">
        <v>498</v>
      </c>
      <c r="E475" t="s">
        <v>315</v>
      </c>
      <c r="F475">
        <v>2462</v>
      </c>
      <c r="G475" t="s">
        <v>1772</v>
      </c>
      <c r="H475" t="s">
        <v>499</v>
      </c>
      <c r="I475">
        <v>471</v>
      </c>
      <c r="J475">
        <v>31</v>
      </c>
      <c r="K475" s="185">
        <v>44013</v>
      </c>
      <c r="L475" s="185">
        <v>44196</v>
      </c>
      <c r="M475" t="s">
        <v>250</v>
      </c>
      <c r="N475">
        <v>79</v>
      </c>
      <c r="O475">
        <v>5</v>
      </c>
      <c r="P475">
        <v>16</v>
      </c>
      <c r="Q475">
        <v>91</v>
      </c>
      <c r="R475">
        <v>3</v>
      </c>
      <c r="S475" t="s">
        <v>251</v>
      </c>
    </row>
    <row r="476" spans="1:19" x14ac:dyDescent="0.25">
      <c r="A476">
        <v>220101</v>
      </c>
      <c r="B476" t="s">
        <v>496</v>
      </c>
      <c r="C476" t="s">
        <v>497</v>
      </c>
      <c r="D476" t="s">
        <v>498</v>
      </c>
      <c r="E476" t="s">
        <v>315</v>
      </c>
      <c r="F476">
        <v>2462</v>
      </c>
      <c r="G476" t="s">
        <v>1772</v>
      </c>
      <c r="H476" t="s">
        <v>499</v>
      </c>
      <c r="I476">
        <v>471</v>
      </c>
      <c r="J476">
        <v>31</v>
      </c>
      <c r="K476" s="185">
        <v>44013</v>
      </c>
      <c r="L476" s="185">
        <v>44196</v>
      </c>
      <c r="M476" t="s">
        <v>258</v>
      </c>
      <c r="N476">
        <v>80</v>
      </c>
      <c r="O476">
        <v>4</v>
      </c>
      <c r="P476">
        <v>16</v>
      </c>
      <c r="Q476">
        <v>92</v>
      </c>
      <c r="R476">
        <v>4</v>
      </c>
      <c r="S476" t="s">
        <v>259</v>
      </c>
    </row>
    <row r="477" spans="1:19" x14ac:dyDescent="0.25">
      <c r="A477">
        <v>220101</v>
      </c>
      <c r="B477" t="s">
        <v>496</v>
      </c>
      <c r="C477" t="s">
        <v>497</v>
      </c>
      <c r="D477" t="s">
        <v>498</v>
      </c>
      <c r="E477" t="s">
        <v>315</v>
      </c>
      <c r="F477">
        <v>2462</v>
      </c>
      <c r="G477" t="s">
        <v>1772</v>
      </c>
      <c r="H477" t="s">
        <v>499</v>
      </c>
      <c r="I477">
        <v>471</v>
      </c>
      <c r="J477">
        <v>31</v>
      </c>
      <c r="K477" s="185">
        <v>44013</v>
      </c>
      <c r="L477" s="185">
        <v>44196</v>
      </c>
      <c r="M477" t="s">
        <v>252</v>
      </c>
      <c r="N477">
        <v>62</v>
      </c>
      <c r="O477">
        <v>13</v>
      </c>
      <c r="P477">
        <v>25</v>
      </c>
      <c r="Q477">
        <v>82</v>
      </c>
      <c r="R477">
        <v>3</v>
      </c>
      <c r="S477" t="s">
        <v>253</v>
      </c>
    </row>
    <row r="478" spans="1:19" x14ac:dyDescent="0.25">
      <c r="A478">
        <v>220101</v>
      </c>
      <c r="B478" t="s">
        <v>496</v>
      </c>
      <c r="C478" t="s">
        <v>497</v>
      </c>
      <c r="D478" t="s">
        <v>498</v>
      </c>
      <c r="E478" t="s">
        <v>315</v>
      </c>
      <c r="F478">
        <v>2462</v>
      </c>
      <c r="G478" t="s">
        <v>1772</v>
      </c>
      <c r="H478" t="s">
        <v>499</v>
      </c>
      <c r="I478">
        <v>471</v>
      </c>
      <c r="J478">
        <v>31</v>
      </c>
      <c r="K478" s="185">
        <v>44013</v>
      </c>
      <c r="L478" s="185">
        <v>44196</v>
      </c>
      <c r="M478" t="s">
        <v>260</v>
      </c>
      <c r="N478">
        <v>64</v>
      </c>
      <c r="O478">
        <v>20</v>
      </c>
      <c r="P478">
        <v>16</v>
      </c>
      <c r="Q478">
        <v>78</v>
      </c>
      <c r="R478">
        <v>3</v>
      </c>
      <c r="S478" t="s">
        <v>261</v>
      </c>
    </row>
    <row r="479" spans="1:19" x14ac:dyDescent="0.25">
      <c r="A479">
        <v>220101</v>
      </c>
      <c r="B479" t="s">
        <v>496</v>
      </c>
      <c r="C479" t="s">
        <v>497</v>
      </c>
      <c r="D479" t="s">
        <v>498</v>
      </c>
      <c r="E479" t="s">
        <v>315</v>
      </c>
      <c r="F479">
        <v>2462</v>
      </c>
      <c r="G479" t="s">
        <v>1772</v>
      </c>
      <c r="H479" t="s">
        <v>499</v>
      </c>
      <c r="I479">
        <v>471</v>
      </c>
      <c r="J479">
        <v>31</v>
      </c>
      <c r="K479" s="185">
        <v>44013</v>
      </c>
      <c r="L479" s="185">
        <v>44196</v>
      </c>
      <c r="M479" t="s">
        <v>265</v>
      </c>
      <c r="N479">
        <v>87</v>
      </c>
      <c r="O479">
        <v>13</v>
      </c>
      <c r="Q479">
        <v>87</v>
      </c>
      <c r="R479">
        <v>3</v>
      </c>
      <c r="S479" t="s">
        <v>266</v>
      </c>
    </row>
    <row r="480" spans="1:19" x14ac:dyDescent="0.25">
      <c r="A480">
        <v>220101</v>
      </c>
      <c r="B480" t="s">
        <v>496</v>
      </c>
      <c r="C480" t="s">
        <v>497</v>
      </c>
      <c r="D480" t="s">
        <v>498</v>
      </c>
      <c r="E480" t="s">
        <v>315</v>
      </c>
      <c r="F480">
        <v>2462</v>
      </c>
      <c r="G480" t="s">
        <v>1772</v>
      </c>
      <c r="H480" t="s">
        <v>499</v>
      </c>
      <c r="I480">
        <v>471</v>
      </c>
      <c r="J480">
        <v>31</v>
      </c>
      <c r="K480" s="185">
        <v>44013</v>
      </c>
      <c r="L480" s="185">
        <v>44196</v>
      </c>
      <c r="M480" t="s">
        <v>262</v>
      </c>
      <c r="N480">
        <v>51</v>
      </c>
      <c r="O480">
        <v>7</v>
      </c>
      <c r="P480">
        <v>42</v>
      </c>
      <c r="Q480">
        <v>80</v>
      </c>
      <c r="R480">
        <v>2</v>
      </c>
      <c r="S480" t="s">
        <v>263</v>
      </c>
    </row>
    <row r="481" spans="1:19" x14ac:dyDescent="0.25">
      <c r="A481">
        <v>220101</v>
      </c>
      <c r="B481" t="s">
        <v>496</v>
      </c>
      <c r="C481" t="s">
        <v>497</v>
      </c>
      <c r="D481" t="s">
        <v>498</v>
      </c>
      <c r="E481" t="s">
        <v>315</v>
      </c>
      <c r="F481">
        <v>2462</v>
      </c>
      <c r="G481" t="s">
        <v>1772</v>
      </c>
      <c r="H481" t="s">
        <v>499</v>
      </c>
      <c r="I481">
        <v>471</v>
      </c>
      <c r="J481">
        <v>31</v>
      </c>
      <c r="K481" s="185">
        <v>44013</v>
      </c>
      <c r="L481" s="185">
        <v>44196</v>
      </c>
      <c r="M481" t="s">
        <v>248</v>
      </c>
      <c r="N481">
        <v>65</v>
      </c>
      <c r="O481">
        <v>14</v>
      </c>
      <c r="P481">
        <v>21</v>
      </c>
      <c r="Q481">
        <v>82</v>
      </c>
      <c r="R481">
        <v>3</v>
      </c>
      <c r="S481" t="s">
        <v>249</v>
      </c>
    </row>
    <row r="482" spans="1:19" x14ac:dyDescent="0.25">
      <c r="A482">
        <v>220101</v>
      </c>
      <c r="B482" t="s">
        <v>496</v>
      </c>
      <c r="C482" t="s">
        <v>497</v>
      </c>
      <c r="D482" t="s">
        <v>498</v>
      </c>
      <c r="E482" t="s">
        <v>315</v>
      </c>
      <c r="F482">
        <v>2462</v>
      </c>
      <c r="G482" t="s">
        <v>1772</v>
      </c>
      <c r="H482" t="s">
        <v>499</v>
      </c>
      <c r="I482">
        <v>471</v>
      </c>
      <c r="J482">
        <v>31</v>
      </c>
      <c r="K482" s="185">
        <v>44013</v>
      </c>
      <c r="L482" s="185">
        <v>44196</v>
      </c>
      <c r="M482" t="s">
        <v>246</v>
      </c>
      <c r="N482">
        <v>50</v>
      </c>
      <c r="O482">
        <v>17</v>
      </c>
      <c r="P482">
        <v>33</v>
      </c>
      <c r="Q482">
        <v>77</v>
      </c>
      <c r="R482">
        <v>2</v>
      </c>
      <c r="S482" t="s">
        <v>247</v>
      </c>
    </row>
    <row r="483" spans="1:19" x14ac:dyDescent="0.25">
      <c r="A483">
        <v>220101</v>
      </c>
      <c r="B483" t="s">
        <v>496</v>
      </c>
      <c r="C483" t="s">
        <v>497</v>
      </c>
      <c r="D483" t="s">
        <v>498</v>
      </c>
      <c r="E483" t="s">
        <v>315</v>
      </c>
      <c r="F483">
        <v>2462</v>
      </c>
      <c r="G483" t="s">
        <v>1772</v>
      </c>
      <c r="H483" t="s">
        <v>499</v>
      </c>
      <c r="I483">
        <v>471</v>
      </c>
      <c r="J483">
        <v>31</v>
      </c>
      <c r="K483" s="185">
        <v>44013</v>
      </c>
      <c r="L483" s="185">
        <v>44196</v>
      </c>
      <c r="M483" t="s">
        <v>254</v>
      </c>
      <c r="N483">
        <v>72</v>
      </c>
      <c r="O483">
        <v>5</v>
      </c>
      <c r="P483">
        <v>23</v>
      </c>
      <c r="Q483">
        <v>90</v>
      </c>
      <c r="R483">
        <v>4</v>
      </c>
      <c r="S483" t="s">
        <v>255</v>
      </c>
    </row>
    <row r="484" spans="1:19" x14ac:dyDescent="0.25">
      <c r="A484">
        <v>220101</v>
      </c>
      <c r="B484" t="s">
        <v>496</v>
      </c>
      <c r="C484" t="s">
        <v>497</v>
      </c>
      <c r="D484" t="s">
        <v>498</v>
      </c>
      <c r="E484" t="s">
        <v>315</v>
      </c>
      <c r="F484">
        <v>2462</v>
      </c>
      <c r="G484" t="s">
        <v>1772</v>
      </c>
      <c r="H484" t="s">
        <v>499</v>
      </c>
      <c r="I484">
        <v>471</v>
      </c>
      <c r="J484">
        <v>31</v>
      </c>
      <c r="K484" s="185">
        <v>44013</v>
      </c>
      <c r="L484" s="185">
        <v>44196</v>
      </c>
      <c r="M484" t="s">
        <v>256</v>
      </c>
      <c r="N484">
        <v>81</v>
      </c>
      <c r="O484">
        <v>4</v>
      </c>
      <c r="P484">
        <v>15</v>
      </c>
      <c r="Q484">
        <v>92</v>
      </c>
      <c r="R484">
        <v>5</v>
      </c>
      <c r="S484" t="s">
        <v>274</v>
      </c>
    </row>
    <row r="485" spans="1:19" x14ac:dyDescent="0.25">
      <c r="A485">
        <v>220101</v>
      </c>
      <c r="B485" t="s">
        <v>496</v>
      </c>
      <c r="C485" t="s">
        <v>497</v>
      </c>
      <c r="D485" t="s">
        <v>498</v>
      </c>
      <c r="E485" t="s">
        <v>315</v>
      </c>
      <c r="F485">
        <v>2462</v>
      </c>
      <c r="G485" t="s">
        <v>1772</v>
      </c>
      <c r="H485" t="s">
        <v>499</v>
      </c>
      <c r="I485">
        <v>471</v>
      </c>
      <c r="J485">
        <v>31</v>
      </c>
      <c r="K485" s="185">
        <v>44013</v>
      </c>
      <c r="L485" s="185">
        <v>44196</v>
      </c>
      <c r="M485" t="s">
        <v>264</v>
      </c>
      <c r="R485">
        <v>3</v>
      </c>
      <c r="S485" t="s">
        <v>317</v>
      </c>
    </row>
    <row r="486" spans="1:19" x14ac:dyDescent="0.25">
      <c r="A486">
        <v>220105</v>
      </c>
      <c r="B486" t="s">
        <v>429</v>
      </c>
      <c r="C486" t="s">
        <v>430</v>
      </c>
      <c r="D486" t="s">
        <v>431</v>
      </c>
      <c r="E486" t="s">
        <v>315</v>
      </c>
      <c r="F486">
        <v>1890</v>
      </c>
      <c r="G486" t="s">
        <v>1772</v>
      </c>
      <c r="H486" t="s">
        <v>432</v>
      </c>
      <c r="I486">
        <v>488</v>
      </c>
      <c r="J486">
        <v>25</v>
      </c>
      <c r="K486" s="185">
        <v>44013</v>
      </c>
      <c r="L486" s="185">
        <v>44196</v>
      </c>
      <c r="M486" t="s">
        <v>250</v>
      </c>
      <c r="N486">
        <v>83</v>
      </c>
      <c r="O486">
        <v>3</v>
      </c>
      <c r="P486">
        <v>14</v>
      </c>
      <c r="Q486">
        <v>93</v>
      </c>
      <c r="R486">
        <v>4</v>
      </c>
      <c r="S486" t="s">
        <v>251</v>
      </c>
    </row>
    <row r="487" spans="1:19" x14ac:dyDescent="0.25">
      <c r="A487">
        <v>220105</v>
      </c>
      <c r="B487" t="s">
        <v>429</v>
      </c>
      <c r="C487" t="s">
        <v>430</v>
      </c>
      <c r="D487" t="s">
        <v>431</v>
      </c>
      <c r="E487" t="s">
        <v>315</v>
      </c>
      <c r="F487">
        <v>1890</v>
      </c>
      <c r="G487" t="s">
        <v>1772</v>
      </c>
      <c r="H487" t="s">
        <v>432</v>
      </c>
      <c r="I487">
        <v>488</v>
      </c>
      <c r="J487">
        <v>25</v>
      </c>
      <c r="K487" s="185">
        <v>44013</v>
      </c>
      <c r="L487" s="185">
        <v>44196</v>
      </c>
      <c r="M487" t="s">
        <v>258</v>
      </c>
      <c r="N487">
        <v>78</v>
      </c>
      <c r="O487">
        <v>6</v>
      </c>
      <c r="P487">
        <v>16</v>
      </c>
      <c r="Q487">
        <v>90</v>
      </c>
      <c r="R487">
        <v>3</v>
      </c>
      <c r="S487" t="s">
        <v>259</v>
      </c>
    </row>
    <row r="488" spans="1:19" x14ac:dyDescent="0.25">
      <c r="A488">
        <v>220105</v>
      </c>
      <c r="B488" t="s">
        <v>429</v>
      </c>
      <c r="C488" t="s">
        <v>430</v>
      </c>
      <c r="D488" t="s">
        <v>431</v>
      </c>
      <c r="E488" t="s">
        <v>315</v>
      </c>
      <c r="F488">
        <v>1890</v>
      </c>
      <c r="G488" t="s">
        <v>1772</v>
      </c>
      <c r="H488" t="s">
        <v>432</v>
      </c>
      <c r="I488">
        <v>488</v>
      </c>
      <c r="J488">
        <v>25</v>
      </c>
      <c r="K488" s="185">
        <v>44013</v>
      </c>
      <c r="L488" s="185">
        <v>44196</v>
      </c>
      <c r="M488" t="s">
        <v>252</v>
      </c>
      <c r="N488">
        <v>67</v>
      </c>
      <c r="O488">
        <v>9</v>
      </c>
      <c r="P488">
        <v>24</v>
      </c>
      <c r="Q488">
        <v>86</v>
      </c>
      <c r="R488">
        <v>4</v>
      </c>
      <c r="S488" t="s">
        <v>253</v>
      </c>
    </row>
    <row r="489" spans="1:19" x14ac:dyDescent="0.25">
      <c r="A489">
        <v>220105</v>
      </c>
      <c r="B489" t="s">
        <v>429</v>
      </c>
      <c r="C489" t="s">
        <v>430</v>
      </c>
      <c r="D489" t="s">
        <v>431</v>
      </c>
      <c r="E489" t="s">
        <v>315</v>
      </c>
      <c r="F489">
        <v>1890</v>
      </c>
      <c r="G489" t="s">
        <v>1772</v>
      </c>
      <c r="H489" t="s">
        <v>432</v>
      </c>
      <c r="I489">
        <v>488</v>
      </c>
      <c r="J489">
        <v>25</v>
      </c>
      <c r="K489" s="185">
        <v>44013</v>
      </c>
      <c r="L489" s="185">
        <v>44196</v>
      </c>
      <c r="M489" t="s">
        <v>260</v>
      </c>
      <c r="N489">
        <v>63</v>
      </c>
      <c r="O489">
        <v>19</v>
      </c>
      <c r="P489">
        <v>18</v>
      </c>
      <c r="Q489">
        <v>78</v>
      </c>
      <c r="R489">
        <v>3</v>
      </c>
      <c r="S489" t="s">
        <v>261</v>
      </c>
    </row>
    <row r="490" spans="1:19" x14ac:dyDescent="0.25">
      <c r="A490">
        <v>220105</v>
      </c>
      <c r="B490" t="s">
        <v>429</v>
      </c>
      <c r="C490" t="s">
        <v>430</v>
      </c>
      <c r="D490" t="s">
        <v>431</v>
      </c>
      <c r="E490" t="s">
        <v>315</v>
      </c>
      <c r="F490">
        <v>1890</v>
      </c>
      <c r="G490" t="s">
        <v>1772</v>
      </c>
      <c r="H490" t="s">
        <v>432</v>
      </c>
      <c r="I490">
        <v>488</v>
      </c>
      <c r="J490">
        <v>25</v>
      </c>
      <c r="K490" s="185">
        <v>44013</v>
      </c>
      <c r="L490" s="185">
        <v>44196</v>
      </c>
      <c r="M490" t="s">
        <v>265</v>
      </c>
      <c r="N490">
        <v>89</v>
      </c>
      <c r="O490">
        <v>11</v>
      </c>
      <c r="Q490">
        <v>89</v>
      </c>
      <c r="R490">
        <v>4</v>
      </c>
      <c r="S490" t="s">
        <v>266</v>
      </c>
    </row>
    <row r="491" spans="1:19" x14ac:dyDescent="0.25">
      <c r="A491">
        <v>220105</v>
      </c>
      <c r="B491" t="s">
        <v>429</v>
      </c>
      <c r="C491" t="s">
        <v>430</v>
      </c>
      <c r="D491" t="s">
        <v>431</v>
      </c>
      <c r="E491" t="s">
        <v>315</v>
      </c>
      <c r="F491">
        <v>1890</v>
      </c>
      <c r="G491" t="s">
        <v>1772</v>
      </c>
      <c r="H491" t="s">
        <v>432</v>
      </c>
      <c r="I491">
        <v>488</v>
      </c>
      <c r="J491">
        <v>25</v>
      </c>
      <c r="K491" s="185">
        <v>44013</v>
      </c>
      <c r="L491" s="185">
        <v>44196</v>
      </c>
      <c r="M491" t="s">
        <v>262</v>
      </c>
      <c r="N491">
        <v>50</v>
      </c>
      <c r="O491">
        <v>5</v>
      </c>
      <c r="P491">
        <v>45</v>
      </c>
      <c r="Q491">
        <v>81</v>
      </c>
      <c r="R491">
        <v>3</v>
      </c>
      <c r="S491" t="s">
        <v>263</v>
      </c>
    </row>
    <row r="492" spans="1:19" x14ac:dyDescent="0.25">
      <c r="A492">
        <v>220105</v>
      </c>
      <c r="B492" t="s">
        <v>429</v>
      </c>
      <c r="C492" t="s">
        <v>430</v>
      </c>
      <c r="D492" t="s">
        <v>431</v>
      </c>
      <c r="E492" t="s">
        <v>315</v>
      </c>
      <c r="F492">
        <v>1890</v>
      </c>
      <c r="G492" t="s">
        <v>1772</v>
      </c>
      <c r="H492" t="s">
        <v>432</v>
      </c>
      <c r="I492">
        <v>488</v>
      </c>
      <c r="J492">
        <v>25</v>
      </c>
      <c r="K492" s="185">
        <v>44013</v>
      </c>
      <c r="L492" s="185">
        <v>44196</v>
      </c>
      <c r="M492" t="s">
        <v>248</v>
      </c>
      <c r="N492">
        <v>72</v>
      </c>
      <c r="O492">
        <v>9</v>
      </c>
      <c r="P492">
        <v>19</v>
      </c>
      <c r="Q492">
        <v>87</v>
      </c>
      <c r="R492">
        <v>4</v>
      </c>
      <c r="S492" t="s">
        <v>249</v>
      </c>
    </row>
    <row r="493" spans="1:19" x14ac:dyDescent="0.25">
      <c r="A493">
        <v>220105</v>
      </c>
      <c r="B493" t="s">
        <v>429</v>
      </c>
      <c r="C493" t="s">
        <v>430</v>
      </c>
      <c r="D493" t="s">
        <v>431</v>
      </c>
      <c r="E493" t="s">
        <v>315</v>
      </c>
      <c r="F493">
        <v>1890</v>
      </c>
      <c r="G493" t="s">
        <v>1772</v>
      </c>
      <c r="H493" t="s">
        <v>432</v>
      </c>
      <c r="I493">
        <v>488</v>
      </c>
      <c r="J493">
        <v>25</v>
      </c>
      <c r="K493" s="185">
        <v>44013</v>
      </c>
      <c r="L493" s="185">
        <v>44196</v>
      </c>
      <c r="M493" t="s">
        <v>246</v>
      </c>
      <c r="N493">
        <v>56</v>
      </c>
      <c r="O493">
        <v>12</v>
      </c>
      <c r="P493">
        <v>32</v>
      </c>
      <c r="Q493">
        <v>80</v>
      </c>
      <c r="R493">
        <v>2</v>
      </c>
      <c r="S493" t="s">
        <v>247</v>
      </c>
    </row>
    <row r="494" spans="1:19" x14ac:dyDescent="0.25">
      <c r="A494">
        <v>220105</v>
      </c>
      <c r="B494" t="s">
        <v>429</v>
      </c>
      <c r="C494" t="s">
        <v>430</v>
      </c>
      <c r="D494" t="s">
        <v>431</v>
      </c>
      <c r="E494" t="s">
        <v>315</v>
      </c>
      <c r="F494">
        <v>1890</v>
      </c>
      <c r="G494" t="s">
        <v>1772</v>
      </c>
      <c r="H494" t="s">
        <v>432</v>
      </c>
      <c r="I494">
        <v>488</v>
      </c>
      <c r="J494">
        <v>25</v>
      </c>
      <c r="K494" s="185">
        <v>44013</v>
      </c>
      <c r="L494" s="185">
        <v>44196</v>
      </c>
      <c r="M494" t="s">
        <v>254</v>
      </c>
      <c r="N494">
        <v>73</v>
      </c>
      <c r="O494">
        <v>5</v>
      </c>
      <c r="P494">
        <v>22</v>
      </c>
      <c r="Q494">
        <v>90</v>
      </c>
      <c r="R494">
        <v>4</v>
      </c>
      <c r="S494" t="s">
        <v>255</v>
      </c>
    </row>
    <row r="495" spans="1:19" x14ac:dyDescent="0.25">
      <c r="A495">
        <v>220105</v>
      </c>
      <c r="B495" t="s">
        <v>429</v>
      </c>
      <c r="C495" t="s">
        <v>430</v>
      </c>
      <c r="D495" t="s">
        <v>431</v>
      </c>
      <c r="E495" t="s">
        <v>315</v>
      </c>
      <c r="F495">
        <v>1890</v>
      </c>
      <c r="G495" t="s">
        <v>1772</v>
      </c>
      <c r="H495" t="s">
        <v>432</v>
      </c>
      <c r="I495">
        <v>488</v>
      </c>
      <c r="J495">
        <v>25</v>
      </c>
      <c r="K495" s="185">
        <v>44013</v>
      </c>
      <c r="L495" s="185">
        <v>44196</v>
      </c>
      <c r="M495" t="s">
        <v>256</v>
      </c>
      <c r="N495">
        <v>77</v>
      </c>
      <c r="O495">
        <v>4</v>
      </c>
      <c r="P495">
        <v>19</v>
      </c>
      <c r="Q495">
        <v>91</v>
      </c>
      <c r="R495">
        <v>4</v>
      </c>
      <c r="S495" t="s">
        <v>274</v>
      </c>
    </row>
    <row r="496" spans="1:19" x14ac:dyDescent="0.25">
      <c r="A496">
        <v>220105</v>
      </c>
      <c r="B496" t="s">
        <v>429</v>
      </c>
      <c r="C496" t="s">
        <v>430</v>
      </c>
      <c r="D496" t="s">
        <v>431</v>
      </c>
      <c r="E496" t="s">
        <v>315</v>
      </c>
      <c r="F496">
        <v>1890</v>
      </c>
      <c r="G496" t="s">
        <v>1772</v>
      </c>
      <c r="H496" t="s">
        <v>432</v>
      </c>
      <c r="I496">
        <v>488</v>
      </c>
      <c r="J496">
        <v>25</v>
      </c>
      <c r="K496" s="185">
        <v>44013</v>
      </c>
      <c r="L496" s="185">
        <v>44196</v>
      </c>
      <c r="M496" t="s">
        <v>264</v>
      </c>
      <c r="R496">
        <v>4</v>
      </c>
      <c r="S496" t="s">
        <v>317</v>
      </c>
    </row>
    <row r="497" spans="1:19" x14ac:dyDescent="0.25">
      <c r="A497">
        <v>220108</v>
      </c>
      <c r="B497" t="s">
        <v>528</v>
      </c>
      <c r="C497" t="s">
        <v>529</v>
      </c>
      <c r="D497" t="s">
        <v>530</v>
      </c>
      <c r="E497" t="s">
        <v>315</v>
      </c>
      <c r="F497">
        <v>2186</v>
      </c>
      <c r="G497" t="s">
        <v>1773</v>
      </c>
      <c r="H497" t="s">
        <v>531</v>
      </c>
      <c r="I497">
        <v>305</v>
      </c>
      <c r="J497">
        <v>26</v>
      </c>
      <c r="K497" s="185">
        <v>44013</v>
      </c>
      <c r="L497" s="185">
        <v>44196</v>
      </c>
      <c r="M497" t="s">
        <v>250</v>
      </c>
      <c r="N497">
        <v>79</v>
      </c>
      <c r="O497">
        <v>5</v>
      </c>
      <c r="P497">
        <v>16</v>
      </c>
      <c r="Q497">
        <v>91</v>
      </c>
      <c r="R497">
        <v>3</v>
      </c>
      <c r="S497" t="s">
        <v>251</v>
      </c>
    </row>
    <row r="498" spans="1:19" x14ac:dyDescent="0.25">
      <c r="A498">
        <v>220108</v>
      </c>
      <c r="B498" t="s">
        <v>528</v>
      </c>
      <c r="C498" t="s">
        <v>529</v>
      </c>
      <c r="D498" t="s">
        <v>530</v>
      </c>
      <c r="E498" t="s">
        <v>315</v>
      </c>
      <c r="F498">
        <v>2186</v>
      </c>
      <c r="G498" t="s">
        <v>1773</v>
      </c>
      <c r="H498" t="s">
        <v>531</v>
      </c>
      <c r="I498">
        <v>305</v>
      </c>
      <c r="J498">
        <v>26</v>
      </c>
      <c r="K498" s="185">
        <v>44013</v>
      </c>
      <c r="L498" s="185">
        <v>44196</v>
      </c>
      <c r="M498" t="s">
        <v>258</v>
      </c>
      <c r="N498">
        <v>83</v>
      </c>
      <c r="O498">
        <v>4</v>
      </c>
      <c r="P498">
        <v>13</v>
      </c>
      <c r="Q498">
        <v>92</v>
      </c>
      <c r="R498">
        <v>4</v>
      </c>
      <c r="S498" t="s">
        <v>259</v>
      </c>
    </row>
    <row r="499" spans="1:19" x14ac:dyDescent="0.25">
      <c r="A499">
        <v>220108</v>
      </c>
      <c r="B499" t="s">
        <v>528</v>
      </c>
      <c r="C499" t="s">
        <v>529</v>
      </c>
      <c r="D499" t="s">
        <v>530</v>
      </c>
      <c r="E499" t="s">
        <v>315</v>
      </c>
      <c r="F499">
        <v>2186</v>
      </c>
      <c r="G499" t="s">
        <v>1773</v>
      </c>
      <c r="H499" t="s">
        <v>531</v>
      </c>
      <c r="I499">
        <v>305</v>
      </c>
      <c r="J499">
        <v>26</v>
      </c>
      <c r="K499" s="185">
        <v>44013</v>
      </c>
      <c r="L499" s="185">
        <v>44196</v>
      </c>
      <c r="M499" t="s">
        <v>252</v>
      </c>
      <c r="N499">
        <v>56</v>
      </c>
      <c r="O499">
        <v>11</v>
      </c>
      <c r="P499">
        <v>33</v>
      </c>
      <c r="Q499">
        <v>81</v>
      </c>
      <c r="R499">
        <v>3</v>
      </c>
      <c r="S499" t="s">
        <v>253</v>
      </c>
    </row>
    <row r="500" spans="1:19" x14ac:dyDescent="0.25">
      <c r="A500">
        <v>220108</v>
      </c>
      <c r="B500" t="s">
        <v>528</v>
      </c>
      <c r="C500" t="s">
        <v>529</v>
      </c>
      <c r="D500" t="s">
        <v>530</v>
      </c>
      <c r="E500" t="s">
        <v>315</v>
      </c>
      <c r="F500">
        <v>2186</v>
      </c>
      <c r="G500" t="s">
        <v>1773</v>
      </c>
      <c r="H500" t="s">
        <v>531</v>
      </c>
      <c r="I500">
        <v>305</v>
      </c>
      <c r="J500">
        <v>26</v>
      </c>
      <c r="K500" s="185">
        <v>44013</v>
      </c>
      <c r="L500" s="185">
        <v>44196</v>
      </c>
      <c r="M500" t="s">
        <v>260</v>
      </c>
      <c r="N500">
        <v>63</v>
      </c>
      <c r="O500">
        <v>21</v>
      </c>
      <c r="P500">
        <v>16</v>
      </c>
      <c r="Q500">
        <v>76</v>
      </c>
      <c r="R500">
        <v>3</v>
      </c>
      <c r="S500" t="s">
        <v>261</v>
      </c>
    </row>
    <row r="501" spans="1:19" x14ac:dyDescent="0.25">
      <c r="A501">
        <v>220108</v>
      </c>
      <c r="B501" t="s">
        <v>528</v>
      </c>
      <c r="C501" t="s">
        <v>529</v>
      </c>
      <c r="D501" t="s">
        <v>530</v>
      </c>
      <c r="E501" t="s">
        <v>315</v>
      </c>
      <c r="F501">
        <v>2186</v>
      </c>
      <c r="G501" t="s">
        <v>1773</v>
      </c>
      <c r="H501" t="s">
        <v>531</v>
      </c>
      <c r="I501">
        <v>305</v>
      </c>
      <c r="J501">
        <v>26</v>
      </c>
      <c r="K501" s="185">
        <v>44013</v>
      </c>
      <c r="L501" s="185">
        <v>44196</v>
      </c>
      <c r="M501" t="s">
        <v>265</v>
      </c>
      <c r="N501">
        <v>87</v>
      </c>
      <c r="O501">
        <v>13</v>
      </c>
      <c r="Q501">
        <v>87</v>
      </c>
      <c r="R501">
        <v>3</v>
      </c>
      <c r="S501" t="s">
        <v>266</v>
      </c>
    </row>
    <row r="502" spans="1:19" x14ac:dyDescent="0.25">
      <c r="A502">
        <v>220108</v>
      </c>
      <c r="B502" t="s">
        <v>528</v>
      </c>
      <c r="C502" t="s">
        <v>529</v>
      </c>
      <c r="D502" t="s">
        <v>530</v>
      </c>
      <c r="E502" t="s">
        <v>315</v>
      </c>
      <c r="F502">
        <v>2186</v>
      </c>
      <c r="G502" t="s">
        <v>1773</v>
      </c>
      <c r="H502" t="s">
        <v>531</v>
      </c>
      <c r="I502">
        <v>305</v>
      </c>
      <c r="J502">
        <v>26</v>
      </c>
      <c r="K502" s="185">
        <v>44013</v>
      </c>
      <c r="L502" s="185">
        <v>44196</v>
      </c>
      <c r="M502" t="s">
        <v>262</v>
      </c>
      <c r="N502">
        <v>53</v>
      </c>
      <c r="O502">
        <v>6</v>
      </c>
      <c r="P502">
        <v>41</v>
      </c>
      <c r="Q502">
        <v>81</v>
      </c>
      <c r="R502">
        <v>3</v>
      </c>
      <c r="S502" t="s">
        <v>263</v>
      </c>
    </row>
    <row r="503" spans="1:19" x14ac:dyDescent="0.25">
      <c r="A503">
        <v>220108</v>
      </c>
      <c r="B503" t="s">
        <v>528</v>
      </c>
      <c r="C503" t="s">
        <v>529</v>
      </c>
      <c r="D503" t="s">
        <v>530</v>
      </c>
      <c r="E503" t="s">
        <v>315</v>
      </c>
      <c r="F503">
        <v>2186</v>
      </c>
      <c r="G503" t="s">
        <v>1773</v>
      </c>
      <c r="H503" t="s">
        <v>531</v>
      </c>
      <c r="I503">
        <v>305</v>
      </c>
      <c r="J503">
        <v>26</v>
      </c>
      <c r="K503" s="185">
        <v>44013</v>
      </c>
      <c r="L503" s="185">
        <v>44196</v>
      </c>
      <c r="M503" t="s">
        <v>248</v>
      </c>
      <c r="N503">
        <v>59</v>
      </c>
      <c r="O503">
        <v>15</v>
      </c>
      <c r="P503">
        <v>26</v>
      </c>
      <c r="Q503">
        <v>80</v>
      </c>
      <c r="R503">
        <v>2</v>
      </c>
      <c r="S503" t="s">
        <v>249</v>
      </c>
    </row>
    <row r="504" spans="1:19" x14ac:dyDescent="0.25">
      <c r="A504">
        <v>220108</v>
      </c>
      <c r="B504" t="s">
        <v>528</v>
      </c>
      <c r="C504" t="s">
        <v>529</v>
      </c>
      <c r="D504" t="s">
        <v>530</v>
      </c>
      <c r="E504" t="s">
        <v>315</v>
      </c>
      <c r="F504">
        <v>2186</v>
      </c>
      <c r="G504" t="s">
        <v>1773</v>
      </c>
      <c r="H504" t="s">
        <v>531</v>
      </c>
      <c r="I504">
        <v>305</v>
      </c>
      <c r="J504">
        <v>26</v>
      </c>
      <c r="K504" s="185">
        <v>44013</v>
      </c>
      <c r="L504" s="185">
        <v>44196</v>
      </c>
      <c r="M504" t="s">
        <v>246</v>
      </c>
      <c r="N504">
        <v>48</v>
      </c>
      <c r="O504">
        <v>21</v>
      </c>
      <c r="P504">
        <v>31</v>
      </c>
      <c r="Q504">
        <v>74</v>
      </c>
      <c r="R504">
        <v>1</v>
      </c>
      <c r="S504" t="s">
        <v>247</v>
      </c>
    </row>
    <row r="505" spans="1:19" x14ac:dyDescent="0.25">
      <c r="A505">
        <v>220108</v>
      </c>
      <c r="B505" t="s">
        <v>528</v>
      </c>
      <c r="C505" t="s">
        <v>529</v>
      </c>
      <c r="D505" t="s">
        <v>530</v>
      </c>
      <c r="E505" t="s">
        <v>315</v>
      </c>
      <c r="F505">
        <v>2186</v>
      </c>
      <c r="G505" t="s">
        <v>1773</v>
      </c>
      <c r="H505" t="s">
        <v>531</v>
      </c>
      <c r="I505">
        <v>305</v>
      </c>
      <c r="J505">
        <v>26</v>
      </c>
      <c r="K505" s="185">
        <v>44013</v>
      </c>
      <c r="L505" s="185">
        <v>44196</v>
      </c>
      <c r="M505" t="s">
        <v>254</v>
      </c>
      <c r="N505">
        <v>69</v>
      </c>
      <c r="O505">
        <v>8</v>
      </c>
      <c r="P505">
        <v>23</v>
      </c>
      <c r="Q505">
        <v>88</v>
      </c>
      <c r="R505">
        <v>3</v>
      </c>
      <c r="S505" t="s">
        <v>255</v>
      </c>
    </row>
    <row r="506" spans="1:19" x14ac:dyDescent="0.25">
      <c r="A506">
        <v>220108</v>
      </c>
      <c r="B506" t="s">
        <v>528</v>
      </c>
      <c r="C506" t="s">
        <v>529</v>
      </c>
      <c r="D506" t="s">
        <v>530</v>
      </c>
      <c r="E506" t="s">
        <v>315</v>
      </c>
      <c r="F506">
        <v>2186</v>
      </c>
      <c r="G506" t="s">
        <v>1773</v>
      </c>
      <c r="H506" t="s">
        <v>531</v>
      </c>
      <c r="I506">
        <v>305</v>
      </c>
      <c r="J506">
        <v>26</v>
      </c>
      <c r="K506" s="185">
        <v>44013</v>
      </c>
      <c r="L506" s="185">
        <v>44196</v>
      </c>
      <c r="M506" t="s">
        <v>256</v>
      </c>
      <c r="N506">
        <v>68</v>
      </c>
      <c r="O506">
        <v>5</v>
      </c>
      <c r="P506">
        <v>27</v>
      </c>
      <c r="Q506">
        <v>87</v>
      </c>
      <c r="R506">
        <v>4</v>
      </c>
      <c r="S506" t="s">
        <v>274</v>
      </c>
    </row>
    <row r="507" spans="1:19" x14ac:dyDescent="0.25">
      <c r="A507">
        <v>220108</v>
      </c>
      <c r="B507" t="s">
        <v>528</v>
      </c>
      <c r="C507" t="s">
        <v>529</v>
      </c>
      <c r="D507" t="s">
        <v>530</v>
      </c>
      <c r="E507" t="s">
        <v>315</v>
      </c>
      <c r="F507">
        <v>2186</v>
      </c>
      <c r="G507" t="s">
        <v>1773</v>
      </c>
      <c r="H507" t="s">
        <v>531</v>
      </c>
      <c r="I507">
        <v>305</v>
      </c>
      <c r="J507">
        <v>26</v>
      </c>
      <c r="K507" s="185">
        <v>44013</v>
      </c>
      <c r="L507" s="185">
        <v>44196</v>
      </c>
      <c r="M507" t="s">
        <v>264</v>
      </c>
      <c r="R507">
        <v>3</v>
      </c>
      <c r="S507" t="s">
        <v>317</v>
      </c>
    </row>
    <row r="508" spans="1:19" x14ac:dyDescent="0.25">
      <c r="B508" t="s">
        <v>452</v>
      </c>
      <c r="C508" t="s">
        <v>453</v>
      </c>
      <c r="D508" t="s">
        <v>454</v>
      </c>
      <c r="E508" t="s">
        <v>315</v>
      </c>
      <c r="F508">
        <v>2130</v>
      </c>
      <c r="G508" t="s">
        <v>1774</v>
      </c>
      <c r="H508" t="s">
        <v>455</v>
      </c>
      <c r="I508">
        <v>241</v>
      </c>
      <c r="J508">
        <v>40</v>
      </c>
      <c r="K508" s="185">
        <v>44013</v>
      </c>
      <c r="L508" s="185">
        <v>44196</v>
      </c>
      <c r="M508" t="s">
        <v>250</v>
      </c>
      <c r="N508">
        <v>86</v>
      </c>
      <c r="O508">
        <v>3</v>
      </c>
      <c r="P508">
        <v>11</v>
      </c>
      <c r="Q508">
        <v>94</v>
      </c>
      <c r="R508">
        <v>4</v>
      </c>
      <c r="S508" t="s">
        <v>251</v>
      </c>
    </row>
    <row r="509" spans="1:19" x14ac:dyDescent="0.25">
      <c r="B509" t="s">
        <v>452</v>
      </c>
      <c r="C509" t="s">
        <v>453</v>
      </c>
      <c r="D509" t="s">
        <v>454</v>
      </c>
      <c r="E509" t="s">
        <v>315</v>
      </c>
      <c r="F509">
        <v>2130</v>
      </c>
      <c r="G509" t="s">
        <v>1774</v>
      </c>
      <c r="H509" t="s">
        <v>455</v>
      </c>
      <c r="I509">
        <v>241</v>
      </c>
      <c r="J509">
        <v>40</v>
      </c>
      <c r="K509" s="185">
        <v>44013</v>
      </c>
      <c r="L509" s="185">
        <v>44196</v>
      </c>
      <c r="M509" t="s">
        <v>258</v>
      </c>
      <c r="N509">
        <v>84</v>
      </c>
      <c r="O509">
        <v>5</v>
      </c>
      <c r="P509">
        <v>11</v>
      </c>
      <c r="Q509">
        <v>93</v>
      </c>
      <c r="R509">
        <v>4</v>
      </c>
      <c r="S509" t="s">
        <v>259</v>
      </c>
    </row>
    <row r="510" spans="1:19" x14ac:dyDescent="0.25">
      <c r="B510" t="s">
        <v>452</v>
      </c>
      <c r="C510" t="s">
        <v>453</v>
      </c>
      <c r="D510" t="s">
        <v>454</v>
      </c>
      <c r="E510" t="s">
        <v>315</v>
      </c>
      <c r="F510">
        <v>2130</v>
      </c>
      <c r="G510" t="s">
        <v>1774</v>
      </c>
      <c r="H510" t="s">
        <v>455</v>
      </c>
      <c r="I510">
        <v>241</v>
      </c>
      <c r="J510">
        <v>40</v>
      </c>
      <c r="K510" s="185">
        <v>44013</v>
      </c>
      <c r="L510" s="185">
        <v>44196</v>
      </c>
      <c r="M510" t="s">
        <v>252</v>
      </c>
      <c r="N510">
        <v>74</v>
      </c>
      <c r="O510">
        <v>9</v>
      </c>
      <c r="P510">
        <v>17</v>
      </c>
      <c r="Q510">
        <v>88</v>
      </c>
      <c r="R510">
        <v>4</v>
      </c>
      <c r="S510" t="s">
        <v>253</v>
      </c>
    </row>
    <row r="511" spans="1:19" x14ac:dyDescent="0.25">
      <c r="B511" t="s">
        <v>452</v>
      </c>
      <c r="C511" t="s">
        <v>453</v>
      </c>
      <c r="D511" t="s">
        <v>454</v>
      </c>
      <c r="E511" t="s">
        <v>315</v>
      </c>
      <c r="F511">
        <v>2130</v>
      </c>
      <c r="G511" t="s">
        <v>1774</v>
      </c>
      <c r="H511" t="s">
        <v>455</v>
      </c>
      <c r="I511">
        <v>241</v>
      </c>
      <c r="J511">
        <v>40</v>
      </c>
      <c r="K511" s="185">
        <v>44013</v>
      </c>
      <c r="L511" s="185">
        <v>44196</v>
      </c>
      <c r="M511" t="s">
        <v>260</v>
      </c>
      <c r="N511">
        <v>70</v>
      </c>
      <c r="O511">
        <v>12</v>
      </c>
      <c r="P511">
        <v>18</v>
      </c>
      <c r="Q511">
        <v>84</v>
      </c>
      <c r="R511">
        <v>4</v>
      </c>
      <c r="S511" t="s">
        <v>261</v>
      </c>
    </row>
    <row r="512" spans="1:19" x14ac:dyDescent="0.25">
      <c r="B512" t="s">
        <v>452</v>
      </c>
      <c r="C512" t="s">
        <v>453</v>
      </c>
      <c r="D512" t="s">
        <v>454</v>
      </c>
      <c r="E512" t="s">
        <v>315</v>
      </c>
      <c r="F512">
        <v>2130</v>
      </c>
      <c r="G512" t="s">
        <v>1774</v>
      </c>
      <c r="H512" t="s">
        <v>455</v>
      </c>
      <c r="I512">
        <v>241</v>
      </c>
      <c r="J512">
        <v>40</v>
      </c>
      <c r="K512" s="185">
        <v>44013</v>
      </c>
      <c r="L512" s="185">
        <v>44196</v>
      </c>
      <c r="M512" t="s">
        <v>265</v>
      </c>
      <c r="N512">
        <v>89</v>
      </c>
      <c r="O512">
        <v>11</v>
      </c>
      <c r="Q512">
        <v>89</v>
      </c>
      <c r="R512">
        <v>4</v>
      </c>
      <c r="S512" t="s">
        <v>266</v>
      </c>
    </row>
    <row r="513" spans="1:19" x14ac:dyDescent="0.25">
      <c r="B513" t="s">
        <v>452</v>
      </c>
      <c r="C513" t="s">
        <v>453</v>
      </c>
      <c r="D513" t="s">
        <v>454</v>
      </c>
      <c r="E513" t="s">
        <v>315</v>
      </c>
      <c r="F513">
        <v>2130</v>
      </c>
      <c r="G513" t="s">
        <v>1774</v>
      </c>
      <c r="H513" t="s">
        <v>455</v>
      </c>
      <c r="I513">
        <v>241</v>
      </c>
      <c r="J513">
        <v>40</v>
      </c>
      <c r="K513" s="185">
        <v>44013</v>
      </c>
      <c r="L513" s="185">
        <v>44196</v>
      </c>
      <c r="M513" t="s">
        <v>262</v>
      </c>
      <c r="N513">
        <v>64</v>
      </c>
      <c r="O513">
        <v>3</v>
      </c>
      <c r="P513">
        <v>33</v>
      </c>
      <c r="Q513">
        <v>86</v>
      </c>
      <c r="R513">
        <v>4</v>
      </c>
      <c r="S513" t="s">
        <v>263</v>
      </c>
    </row>
    <row r="514" spans="1:19" x14ac:dyDescent="0.25">
      <c r="B514" t="s">
        <v>452</v>
      </c>
      <c r="C514" t="s">
        <v>453</v>
      </c>
      <c r="D514" t="s">
        <v>454</v>
      </c>
      <c r="E514" t="s">
        <v>315</v>
      </c>
      <c r="F514">
        <v>2130</v>
      </c>
      <c r="G514" t="s">
        <v>1774</v>
      </c>
      <c r="H514" t="s">
        <v>455</v>
      </c>
      <c r="I514">
        <v>241</v>
      </c>
      <c r="J514">
        <v>40</v>
      </c>
      <c r="K514" s="185">
        <v>44013</v>
      </c>
      <c r="L514" s="185">
        <v>44196</v>
      </c>
      <c r="M514" t="s">
        <v>248</v>
      </c>
      <c r="N514">
        <v>73</v>
      </c>
      <c r="O514">
        <v>9</v>
      </c>
      <c r="P514">
        <v>18</v>
      </c>
      <c r="Q514">
        <v>88</v>
      </c>
      <c r="R514">
        <v>4</v>
      </c>
      <c r="S514" t="s">
        <v>249</v>
      </c>
    </row>
    <row r="515" spans="1:19" x14ac:dyDescent="0.25">
      <c r="B515" t="s">
        <v>452</v>
      </c>
      <c r="C515" t="s">
        <v>453</v>
      </c>
      <c r="D515" t="s">
        <v>454</v>
      </c>
      <c r="E515" t="s">
        <v>315</v>
      </c>
      <c r="F515">
        <v>2130</v>
      </c>
      <c r="G515" t="s">
        <v>1774</v>
      </c>
      <c r="H515" t="s">
        <v>455</v>
      </c>
      <c r="I515">
        <v>241</v>
      </c>
      <c r="J515">
        <v>40</v>
      </c>
      <c r="K515" s="185">
        <v>44013</v>
      </c>
      <c r="L515" s="185">
        <v>44196</v>
      </c>
      <c r="M515" t="s">
        <v>246</v>
      </c>
      <c r="N515">
        <v>52</v>
      </c>
      <c r="O515">
        <v>15</v>
      </c>
      <c r="P515">
        <v>33</v>
      </c>
      <c r="Q515">
        <v>78</v>
      </c>
      <c r="R515">
        <v>2</v>
      </c>
      <c r="S515" t="s">
        <v>247</v>
      </c>
    </row>
    <row r="516" spans="1:19" x14ac:dyDescent="0.25">
      <c r="B516" t="s">
        <v>452</v>
      </c>
      <c r="C516" t="s">
        <v>453</v>
      </c>
      <c r="D516" t="s">
        <v>454</v>
      </c>
      <c r="E516" t="s">
        <v>315</v>
      </c>
      <c r="F516">
        <v>2130</v>
      </c>
      <c r="G516" t="s">
        <v>1774</v>
      </c>
      <c r="H516" t="s">
        <v>455</v>
      </c>
      <c r="I516">
        <v>241</v>
      </c>
      <c r="J516">
        <v>40</v>
      </c>
      <c r="K516" s="185">
        <v>44013</v>
      </c>
      <c r="L516" s="185">
        <v>44196</v>
      </c>
      <c r="M516" t="s">
        <v>254</v>
      </c>
      <c r="N516">
        <v>78</v>
      </c>
      <c r="O516">
        <v>4</v>
      </c>
      <c r="P516">
        <v>18</v>
      </c>
      <c r="Q516">
        <v>92</v>
      </c>
      <c r="R516">
        <v>4</v>
      </c>
      <c r="S516" t="s">
        <v>255</v>
      </c>
    </row>
    <row r="517" spans="1:19" x14ac:dyDescent="0.25">
      <c r="B517" t="s">
        <v>452</v>
      </c>
      <c r="C517" t="s">
        <v>453</v>
      </c>
      <c r="D517" t="s">
        <v>454</v>
      </c>
      <c r="E517" t="s">
        <v>315</v>
      </c>
      <c r="F517">
        <v>2130</v>
      </c>
      <c r="G517" t="s">
        <v>1774</v>
      </c>
      <c r="H517" t="s">
        <v>455</v>
      </c>
      <c r="I517">
        <v>241</v>
      </c>
      <c r="J517">
        <v>40</v>
      </c>
      <c r="K517" s="185">
        <v>44013</v>
      </c>
      <c r="L517" s="185">
        <v>44196</v>
      </c>
      <c r="M517" t="s">
        <v>256</v>
      </c>
      <c r="N517">
        <v>78</v>
      </c>
      <c r="O517">
        <v>4</v>
      </c>
      <c r="P517">
        <v>18</v>
      </c>
      <c r="Q517">
        <v>91</v>
      </c>
      <c r="R517">
        <v>4</v>
      </c>
      <c r="S517" t="s">
        <v>274</v>
      </c>
    </row>
    <row r="518" spans="1:19" x14ac:dyDescent="0.25">
      <c r="B518" t="s">
        <v>452</v>
      </c>
      <c r="C518" t="s">
        <v>453</v>
      </c>
      <c r="D518" t="s">
        <v>454</v>
      </c>
      <c r="E518" t="s">
        <v>315</v>
      </c>
      <c r="F518">
        <v>2130</v>
      </c>
      <c r="G518" t="s">
        <v>1774</v>
      </c>
      <c r="H518" t="s">
        <v>455</v>
      </c>
      <c r="I518">
        <v>241</v>
      </c>
      <c r="J518">
        <v>40</v>
      </c>
      <c r="K518" s="185">
        <v>44013</v>
      </c>
      <c r="L518" s="185">
        <v>44196</v>
      </c>
      <c r="M518" t="s">
        <v>264</v>
      </c>
      <c r="R518">
        <v>4</v>
      </c>
      <c r="S518" t="s">
        <v>317</v>
      </c>
    </row>
    <row r="519" spans="1:19" x14ac:dyDescent="0.25">
      <c r="A519">
        <v>220110</v>
      </c>
      <c r="B519" t="s">
        <v>472</v>
      </c>
      <c r="C519" t="s">
        <v>473</v>
      </c>
      <c r="D519" t="s">
        <v>320</v>
      </c>
      <c r="E519" t="s">
        <v>315</v>
      </c>
      <c r="F519">
        <v>2115</v>
      </c>
      <c r="G519" t="s">
        <v>1774</v>
      </c>
      <c r="H519" t="s">
        <v>474</v>
      </c>
      <c r="I519">
        <v>520</v>
      </c>
      <c r="J519">
        <v>23</v>
      </c>
      <c r="K519" s="185">
        <v>44013</v>
      </c>
      <c r="L519" s="185">
        <v>44196</v>
      </c>
      <c r="M519" t="s">
        <v>250</v>
      </c>
      <c r="N519">
        <v>82</v>
      </c>
      <c r="O519">
        <v>3</v>
      </c>
      <c r="P519">
        <v>15</v>
      </c>
      <c r="Q519">
        <v>93</v>
      </c>
      <c r="R519">
        <v>4</v>
      </c>
      <c r="S519" t="s">
        <v>251</v>
      </c>
    </row>
    <row r="520" spans="1:19" x14ac:dyDescent="0.25">
      <c r="A520">
        <v>220110</v>
      </c>
      <c r="B520" t="s">
        <v>472</v>
      </c>
      <c r="C520" t="s">
        <v>473</v>
      </c>
      <c r="D520" t="s">
        <v>320</v>
      </c>
      <c r="E520" t="s">
        <v>315</v>
      </c>
      <c r="F520">
        <v>2115</v>
      </c>
      <c r="G520" t="s">
        <v>1774</v>
      </c>
      <c r="H520" t="s">
        <v>474</v>
      </c>
      <c r="I520">
        <v>520</v>
      </c>
      <c r="J520">
        <v>23</v>
      </c>
      <c r="K520" s="185">
        <v>44013</v>
      </c>
      <c r="L520" s="185">
        <v>44196</v>
      </c>
      <c r="M520" t="s">
        <v>258</v>
      </c>
      <c r="N520">
        <v>81</v>
      </c>
      <c r="O520">
        <v>4</v>
      </c>
      <c r="P520">
        <v>15</v>
      </c>
      <c r="Q520">
        <v>92</v>
      </c>
      <c r="R520">
        <v>4</v>
      </c>
      <c r="S520" t="s">
        <v>259</v>
      </c>
    </row>
    <row r="521" spans="1:19" x14ac:dyDescent="0.25">
      <c r="A521">
        <v>220110</v>
      </c>
      <c r="B521" t="s">
        <v>472</v>
      </c>
      <c r="C521" t="s">
        <v>473</v>
      </c>
      <c r="D521" t="s">
        <v>320</v>
      </c>
      <c r="E521" t="s">
        <v>315</v>
      </c>
      <c r="F521">
        <v>2115</v>
      </c>
      <c r="G521" t="s">
        <v>1774</v>
      </c>
      <c r="H521" t="s">
        <v>474</v>
      </c>
      <c r="I521">
        <v>520</v>
      </c>
      <c r="J521">
        <v>23</v>
      </c>
      <c r="K521" s="185">
        <v>44013</v>
      </c>
      <c r="L521" s="185">
        <v>44196</v>
      </c>
      <c r="M521" t="s">
        <v>252</v>
      </c>
      <c r="N521">
        <v>67</v>
      </c>
      <c r="O521">
        <v>9</v>
      </c>
      <c r="P521">
        <v>24</v>
      </c>
      <c r="Q521">
        <v>86</v>
      </c>
      <c r="R521">
        <v>4</v>
      </c>
      <c r="S521" t="s">
        <v>253</v>
      </c>
    </row>
    <row r="522" spans="1:19" x14ac:dyDescent="0.25">
      <c r="A522">
        <v>220110</v>
      </c>
      <c r="B522" t="s">
        <v>472</v>
      </c>
      <c r="C522" t="s">
        <v>473</v>
      </c>
      <c r="D522" t="s">
        <v>320</v>
      </c>
      <c r="E522" t="s">
        <v>315</v>
      </c>
      <c r="F522">
        <v>2115</v>
      </c>
      <c r="G522" t="s">
        <v>1774</v>
      </c>
      <c r="H522" t="s">
        <v>474</v>
      </c>
      <c r="I522">
        <v>520</v>
      </c>
      <c r="J522">
        <v>23</v>
      </c>
      <c r="K522" s="185">
        <v>44013</v>
      </c>
      <c r="L522" s="185">
        <v>44196</v>
      </c>
      <c r="M522" t="s">
        <v>260</v>
      </c>
      <c r="N522">
        <v>59</v>
      </c>
      <c r="O522">
        <v>18</v>
      </c>
      <c r="P522">
        <v>23</v>
      </c>
      <c r="Q522">
        <v>78</v>
      </c>
      <c r="R522">
        <v>3</v>
      </c>
      <c r="S522" t="s">
        <v>261</v>
      </c>
    </row>
    <row r="523" spans="1:19" x14ac:dyDescent="0.25">
      <c r="A523">
        <v>220110</v>
      </c>
      <c r="B523" t="s">
        <v>472</v>
      </c>
      <c r="C523" t="s">
        <v>473</v>
      </c>
      <c r="D523" t="s">
        <v>320</v>
      </c>
      <c r="E523" t="s">
        <v>315</v>
      </c>
      <c r="F523">
        <v>2115</v>
      </c>
      <c r="G523" t="s">
        <v>1774</v>
      </c>
      <c r="H523" t="s">
        <v>474</v>
      </c>
      <c r="I523">
        <v>520</v>
      </c>
      <c r="J523">
        <v>23</v>
      </c>
      <c r="K523" s="185">
        <v>44013</v>
      </c>
      <c r="L523" s="185">
        <v>44196</v>
      </c>
      <c r="M523" t="s">
        <v>265</v>
      </c>
      <c r="N523">
        <v>89</v>
      </c>
      <c r="O523">
        <v>11</v>
      </c>
      <c r="Q523">
        <v>89</v>
      </c>
      <c r="R523">
        <v>4</v>
      </c>
      <c r="S523" t="s">
        <v>266</v>
      </c>
    </row>
    <row r="524" spans="1:19" x14ac:dyDescent="0.25">
      <c r="A524">
        <v>220110</v>
      </c>
      <c r="B524" t="s">
        <v>472</v>
      </c>
      <c r="C524" t="s">
        <v>473</v>
      </c>
      <c r="D524" t="s">
        <v>320</v>
      </c>
      <c r="E524" t="s">
        <v>315</v>
      </c>
      <c r="F524">
        <v>2115</v>
      </c>
      <c r="G524" t="s">
        <v>1774</v>
      </c>
      <c r="H524" t="s">
        <v>474</v>
      </c>
      <c r="I524">
        <v>520</v>
      </c>
      <c r="J524">
        <v>23</v>
      </c>
      <c r="K524" s="185">
        <v>44013</v>
      </c>
      <c r="L524" s="185">
        <v>44196</v>
      </c>
      <c r="M524" t="s">
        <v>262</v>
      </c>
      <c r="N524">
        <v>53</v>
      </c>
      <c r="O524">
        <v>5</v>
      </c>
      <c r="P524">
        <v>42</v>
      </c>
      <c r="Q524">
        <v>82</v>
      </c>
      <c r="R524">
        <v>3</v>
      </c>
      <c r="S524" t="s">
        <v>263</v>
      </c>
    </row>
    <row r="525" spans="1:19" x14ac:dyDescent="0.25">
      <c r="A525">
        <v>220110</v>
      </c>
      <c r="B525" t="s">
        <v>472</v>
      </c>
      <c r="C525" t="s">
        <v>473</v>
      </c>
      <c r="D525" t="s">
        <v>320</v>
      </c>
      <c r="E525" t="s">
        <v>315</v>
      </c>
      <c r="F525">
        <v>2115</v>
      </c>
      <c r="G525" t="s">
        <v>1774</v>
      </c>
      <c r="H525" t="s">
        <v>474</v>
      </c>
      <c r="I525">
        <v>520</v>
      </c>
      <c r="J525">
        <v>23</v>
      </c>
      <c r="K525" s="185">
        <v>44013</v>
      </c>
      <c r="L525" s="185">
        <v>44196</v>
      </c>
      <c r="M525" t="s">
        <v>248</v>
      </c>
      <c r="N525">
        <v>68</v>
      </c>
      <c r="O525">
        <v>11</v>
      </c>
      <c r="P525">
        <v>21</v>
      </c>
      <c r="Q525">
        <v>85</v>
      </c>
      <c r="R525">
        <v>3</v>
      </c>
      <c r="S525" t="s">
        <v>249</v>
      </c>
    </row>
    <row r="526" spans="1:19" x14ac:dyDescent="0.25">
      <c r="A526">
        <v>220110</v>
      </c>
      <c r="B526" t="s">
        <v>472</v>
      </c>
      <c r="C526" t="s">
        <v>473</v>
      </c>
      <c r="D526" t="s">
        <v>320</v>
      </c>
      <c r="E526" t="s">
        <v>315</v>
      </c>
      <c r="F526">
        <v>2115</v>
      </c>
      <c r="G526" t="s">
        <v>1774</v>
      </c>
      <c r="H526" t="s">
        <v>474</v>
      </c>
      <c r="I526">
        <v>520</v>
      </c>
      <c r="J526">
        <v>23</v>
      </c>
      <c r="K526" s="185">
        <v>44013</v>
      </c>
      <c r="L526" s="185">
        <v>44196</v>
      </c>
      <c r="M526" t="s">
        <v>246</v>
      </c>
      <c r="N526">
        <v>51</v>
      </c>
      <c r="O526">
        <v>15</v>
      </c>
      <c r="P526">
        <v>34</v>
      </c>
      <c r="Q526">
        <v>77</v>
      </c>
      <c r="R526">
        <v>2</v>
      </c>
      <c r="S526" t="s">
        <v>247</v>
      </c>
    </row>
    <row r="527" spans="1:19" x14ac:dyDescent="0.25">
      <c r="A527">
        <v>220110</v>
      </c>
      <c r="B527" t="s">
        <v>472</v>
      </c>
      <c r="C527" t="s">
        <v>473</v>
      </c>
      <c r="D527" t="s">
        <v>320</v>
      </c>
      <c r="E527" t="s">
        <v>315</v>
      </c>
      <c r="F527">
        <v>2115</v>
      </c>
      <c r="G527" t="s">
        <v>1774</v>
      </c>
      <c r="H527" t="s">
        <v>474</v>
      </c>
      <c r="I527">
        <v>520</v>
      </c>
      <c r="J527">
        <v>23</v>
      </c>
      <c r="K527" s="185">
        <v>44013</v>
      </c>
      <c r="L527" s="185">
        <v>44196</v>
      </c>
      <c r="M527" t="s">
        <v>254</v>
      </c>
      <c r="N527">
        <v>79</v>
      </c>
      <c r="O527">
        <v>4</v>
      </c>
      <c r="P527">
        <v>17</v>
      </c>
      <c r="Q527">
        <v>92</v>
      </c>
      <c r="R527">
        <v>4</v>
      </c>
      <c r="S527" t="s">
        <v>255</v>
      </c>
    </row>
    <row r="528" spans="1:19" x14ac:dyDescent="0.25">
      <c r="A528">
        <v>220110</v>
      </c>
      <c r="B528" t="s">
        <v>472</v>
      </c>
      <c r="C528" t="s">
        <v>473</v>
      </c>
      <c r="D528" t="s">
        <v>320</v>
      </c>
      <c r="E528" t="s">
        <v>315</v>
      </c>
      <c r="F528">
        <v>2115</v>
      </c>
      <c r="G528" t="s">
        <v>1774</v>
      </c>
      <c r="H528" t="s">
        <v>474</v>
      </c>
      <c r="I528">
        <v>520</v>
      </c>
      <c r="J528">
        <v>23</v>
      </c>
      <c r="K528" s="185">
        <v>44013</v>
      </c>
      <c r="L528" s="185">
        <v>44196</v>
      </c>
      <c r="M528" t="s">
        <v>256</v>
      </c>
      <c r="N528">
        <v>84</v>
      </c>
      <c r="O528">
        <v>2</v>
      </c>
      <c r="P528">
        <v>14</v>
      </c>
      <c r="Q528">
        <v>94</v>
      </c>
      <c r="R528">
        <v>5</v>
      </c>
      <c r="S528" t="s">
        <v>274</v>
      </c>
    </row>
    <row r="529" spans="1:19" x14ac:dyDescent="0.25">
      <c r="A529">
        <v>220110</v>
      </c>
      <c r="B529" t="s">
        <v>472</v>
      </c>
      <c r="C529" t="s">
        <v>473</v>
      </c>
      <c r="D529" t="s">
        <v>320</v>
      </c>
      <c r="E529" t="s">
        <v>315</v>
      </c>
      <c r="F529">
        <v>2115</v>
      </c>
      <c r="G529" t="s">
        <v>1774</v>
      </c>
      <c r="H529" t="s">
        <v>474</v>
      </c>
      <c r="I529">
        <v>520</v>
      </c>
      <c r="J529">
        <v>23</v>
      </c>
      <c r="K529" s="185">
        <v>44013</v>
      </c>
      <c r="L529" s="185">
        <v>44196</v>
      </c>
      <c r="M529" t="s">
        <v>264</v>
      </c>
      <c r="R529">
        <v>4</v>
      </c>
      <c r="S529" t="s">
        <v>317</v>
      </c>
    </row>
    <row r="530" spans="1:19" x14ac:dyDescent="0.25">
      <c r="A530">
        <v>220111</v>
      </c>
      <c r="B530" t="s">
        <v>513</v>
      </c>
      <c r="C530" t="s">
        <v>514</v>
      </c>
      <c r="D530" t="s">
        <v>469</v>
      </c>
      <c r="E530" t="s">
        <v>315</v>
      </c>
      <c r="F530">
        <v>2301</v>
      </c>
      <c r="G530" t="s">
        <v>627</v>
      </c>
      <c r="H530" t="s">
        <v>515</v>
      </c>
      <c r="I530">
        <v>414</v>
      </c>
      <c r="J530">
        <v>21</v>
      </c>
      <c r="K530" s="185">
        <v>44013</v>
      </c>
      <c r="L530" s="185">
        <v>44196</v>
      </c>
      <c r="M530" t="s">
        <v>250</v>
      </c>
      <c r="N530">
        <v>77</v>
      </c>
      <c r="O530">
        <v>8</v>
      </c>
      <c r="P530">
        <v>15</v>
      </c>
      <c r="Q530">
        <v>89</v>
      </c>
      <c r="R530">
        <v>3</v>
      </c>
      <c r="S530" t="s">
        <v>251</v>
      </c>
    </row>
    <row r="531" spans="1:19" x14ac:dyDescent="0.25">
      <c r="A531">
        <v>220111</v>
      </c>
      <c r="B531" t="s">
        <v>513</v>
      </c>
      <c r="C531" t="s">
        <v>514</v>
      </c>
      <c r="D531" t="s">
        <v>469</v>
      </c>
      <c r="E531" t="s">
        <v>315</v>
      </c>
      <c r="F531">
        <v>2301</v>
      </c>
      <c r="G531" t="s">
        <v>627</v>
      </c>
      <c r="H531" t="s">
        <v>515</v>
      </c>
      <c r="I531">
        <v>414</v>
      </c>
      <c r="J531">
        <v>21</v>
      </c>
      <c r="K531" s="185">
        <v>44013</v>
      </c>
      <c r="L531" s="185">
        <v>44196</v>
      </c>
      <c r="M531" t="s">
        <v>258</v>
      </c>
      <c r="N531">
        <v>77</v>
      </c>
      <c r="O531">
        <v>7</v>
      </c>
      <c r="P531">
        <v>16</v>
      </c>
      <c r="Q531">
        <v>90</v>
      </c>
      <c r="R531">
        <v>3</v>
      </c>
      <c r="S531" t="s">
        <v>259</v>
      </c>
    </row>
    <row r="532" spans="1:19" x14ac:dyDescent="0.25">
      <c r="A532">
        <v>220111</v>
      </c>
      <c r="B532" t="s">
        <v>513</v>
      </c>
      <c r="C532" t="s">
        <v>514</v>
      </c>
      <c r="D532" t="s">
        <v>469</v>
      </c>
      <c r="E532" t="s">
        <v>315</v>
      </c>
      <c r="F532">
        <v>2301</v>
      </c>
      <c r="G532" t="s">
        <v>627</v>
      </c>
      <c r="H532" t="s">
        <v>515</v>
      </c>
      <c r="I532">
        <v>414</v>
      </c>
      <c r="J532">
        <v>21</v>
      </c>
      <c r="K532" s="185">
        <v>44013</v>
      </c>
      <c r="L532" s="185">
        <v>44196</v>
      </c>
      <c r="M532" t="s">
        <v>252</v>
      </c>
      <c r="N532">
        <v>49</v>
      </c>
      <c r="O532">
        <v>20</v>
      </c>
      <c r="P532">
        <v>31</v>
      </c>
      <c r="Q532">
        <v>75</v>
      </c>
      <c r="R532">
        <v>1</v>
      </c>
      <c r="S532" t="s">
        <v>253</v>
      </c>
    </row>
    <row r="533" spans="1:19" x14ac:dyDescent="0.25">
      <c r="A533">
        <v>220111</v>
      </c>
      <c r="B533" t="s">
        <v>513</v>
      </c>
      <c r="C533" t="s">
        <v>514</v>
      </c>
      <c r="D533" t="s">
        <v>469</v>
      </c>
      <c r="E533" t="s">
        <v>315</v>
      </c>
      <c r="F533">
        <v>2301</v>
      </c>
      <c r="G533" t="s">
        <v>627</v>
      </c>
      <c r="H533" t="s">
        <v>515</v>
      </c>
      <c r="I533">
        <v>414</v>
      </c>
      <c r="J533">
        <v>21</v>
      </c>
      <c r="K533" s="185">
        <v>44013</v>
      </c>
      <c r="L533" s="185">
        <v>44196</v>
      </c>
      <c r="M533" t="s">
        <v>260</v>
      </c>
      <c r="N533">
        <v>63</v>
      </c>
      <c r="O533">
        <v>21</v>
      </c>
      <c r="P533">
        <v>16</v>
      </c>
      <c r="Q533">
        <v>77</v>
      </c>
      <c r="R533">
        <v>3</v>
      </c>
      <c r="S533" t="s">
        <v>261</v>
      </c>
    </row>
    <row r="534" spans="1:19" x14ac:dyDescent="0.25">
      <c r="A534">
        <v>220111</v>
      </c>
      <c r="B534" t="s">
        <v>513</v>
      </c>
      <c r="C534" t="s">
        <v>514</v>
      </c>
      <c r="D534" t="s">
        <v>469</v>
      </c>
      <c r="E534" t="s">
        <v>315</v>
      </c>
      <c r="F534">
        <v>2301</v>
      </c>
      <c r="G534" t="s">
        <v>627</v>
      </c>
      <c r="H534" t="s">
        <v>515</v>
      </c>
      <c r="I534">
        <v>414</v>
      </c>
      <c r="J534">
        <v>21</v>
      </c>
      <c r="K534" s="185">
        <v>44013</v>
      </c>
      <c r="L534" s="185">
        <v>44196</v>
      </c>
      <c r="M534" t="s">
        <v>265</v>
      </c>
      <c r="N534">
        <v>86</v>
      </c>
      <c r="O534">
        <v>14</v>
      </c>
      <c r="Q534">
        <v>86</v>
      </c>
      <c r="R534">
        <v>3</v>
      </c>
      <c r="S534" t="s">
        <v>266</v>
      </c>
    </row>
    <row r="535" spans="1:19" x14ac:dyDescent="0.25">
      <c r="A535">
        <v>220111</v>
      </c>
      <c r="B535" t="s">
        <v>513</v>
      </c>
      <c r="C535" t="s">
        <v>514</v>
      </c>
      <c r="D535" t="s">
        <v>469</v>
      </c>
      <c r="E535" t="s">
        <v>315</v>
      </c>
      <c r="F535">
        <v>2301</v>
      </c>
      <c r="G535" t="s">
        <v>627</v>
      </c>
      <c r="H535" t="s">
        <v>515</v>
      </c>
      <c r="I535">
        <v>414</v>
      </c>
      <c r="J535">
        <v>21</v>
      </c>
      <c r="K535" s="185">
        <v>44013</v>
      </c>
      <c r="L535" s="185">
        <v>44196</v>
      </c>
      <c r="M535" t="s">
        <v>262</v>
      </c>
      <c r="N535">
        <v>47</v>
      </c>
      <c r="O535">
        <v>7</v>
      </c>
      <c r="P535">
        <v>46</v>
      </c>
      <c r="Q535">
        <v>79</v>
      </c>
      <c r="R535">
        <v>2</v>
      </c>
      <c r="S535" t="s">
        <v>263</v>
      </c>
    </row>
    <row r="536" spans="1:19" x14ac:dyDescent="0.25">
      <c r="A536">
        <v>220111</v>
      </c>
      <c r="B536" t="s">
        <v>513</v>
      </c>
      <c r="C536" t="s">
        <v>514</v>
      </c>
      <c r="D536" t="s">
        <v>469</v>
      </c>
      <c r="E536" t="s">
        <v>315</v>
      </c>
      <c r="F536">
        <v>2301</v>
      </c>
      <c r="G536" t="s">
        <v>627</v>
      </c>
      <c r="H536" t="s">
        <v>515</v>
      </c>
      <c r="I536">
        <v>414</v>
      </c>
      <c r="J536">
        <v>21</v>
      </c>
      <c r="K536" s="185">
        <v>44013</v>
      </c>
      <c r="L536" s="185">
        <v>44196</v>
      </c>
      <c r="M536" t="s">
        <v>248</v>
      </c>
      <c r="N536">
        <v>62</v>
      </c>
      <c r="O536">
        <v>14</v>
      </c>
      <c r="P536">
        <v>24</v>
      </c>
      <c r="Q536">
        <v>82</v>
      </c>
      <c r="R536">
        <v>3</v>
      </c>
      <c r="S536" t="s">
        <v>249</v>
      </c>
    </row>
    <row r="537" spans="1:19" x14ac:dyDescent="0.25">
      <c r="A537">
        <v>220111</v>
      </c>
      <c r="B537" t="s">
        <v>513</v>
      </c>
      <c r="C537" t="s">
        <v>514</v>
      </c>
      <c r="D537" t="s">
        <v>469</v>
      </c>
      <c r="E537" t="s">
        <v>315</v>
      </c>
      <c r="F537">
        <v>2301</v>
      </c>
      <c r="G537" t="s">
        <v>627</v>
      </c>
      <c r="H537" t="s">
        <v>515</v>
      </c>
      <c r="I537">
        <v>414</v>
      </c>
      <c r="J537">
        <v>21</v>
      </c>
      <c r="K537" s="185">
        <v>44013</v>
      </c>
      <c r="L537" s="185">
        <v>44196</v>
      </c>
      <c r="M537" t="s">
        <v>246</v>
      </c>
      <c r="N537">
        <v>38</v>
      </c>
      <c r="O537">
        <v>23</v>
      </c>
      <c r="P537">
        <v>39</v>
      </c>
      <c r="Q537">
        <v>69</v>
      </c>
      <c r="R537">
        <v>1</v>
      </c>
      <c r="S537" t="s">
        <v>247</v>
      </c>
    </row>
    <row r="538" spans="1:19" x14ac:dyDescent="0.25">
      <c r="A538">
        <v>220111</v>
      </c>
      <c r="B538" t="s">
        <v>513</v>
      </c>
      <c r="C538" t="s">
        <v>514</v>
      </c>
      <c r="D538" t="s">
        <v>469</v>
      </c>
      <c r="E538" t="s">
        <v>315</v>
      </c>
      <c r="F538">
        <v>2301</v>
      </c>
      <c r="G538" t="s">
        <v>627</v>
      </c>
      <c r="H538" t="s">
        <v>515</v>
      </c>
      <c r="I538">
        <v>414</v>
      </c>
      <c r="J538">
        <v>21</v>
      </c>
      <c r="K538" s="185">
        <v>44013</v>
      </c>
      <c r="L538" s="185">
        <v>44196</v>
      </c>
      <c r="M538" t="s">
        <v>254</v>
      </c>
      <c r="N538">
        <v>57</v>
      </c>
      <c r="O538">
        <v>14</v>
      </c>
      <c r="P538">
        <v>29</v>
      </c>
      <c r="Q538">
        <v>83</v>
      </c>
      <c r="R538">
        <v>2</v>
      </c>
      <c r="S538" t="s">
        <v>255</v>
      </c>
    </row>
    <row r="539" spans="1:19" x14ac:dyDescent="0.25">
      <c r="A539">
        <v>220111</v>
      </c>
      <c r="B539" t="s">
        <v>513</v>
      </c>
      <c r="C539" t="s">
        <v>514</v>
      </c>
      <c r="D539" t="s">
        <v>469</v>
      </c>
      <c r="E539" t="s">
        <v>315</v>
      </c>
      <c r="F539">
        <v>2301</v>
      </c>
      <c r="G539" t="s">
        <v>627</v>
      </c>
      <c r="H539" t="s">
        <v>515</v>
      </c>
      <c r="I539">
        <v>414</v>
      </c>
      <c r="J539">
        <v>21</v>
      </c>
      <c r="K539" s="185">
        <v>44013</v>
      </c>
      <c r="L539" s="185">
        <v>44196</v>
      </c>
      <c r="M539" t="s">
        <v>256</v>
      </c>
      <c r="N539">
        <v>61</v>
      </c>
      <c r="O539">
        <v>10</v>
      </c>
      <c r="P539">
        <v>29</v>
      </c>
      <c r="Q539">
        <v>82</v>
      </c>
      <c r="R539">
        <v>2</v>
      </c>
      <c r="S539" t="s">
        <v>274</v>
      </c>
    </row>
    <row r="540" spans="1:19" x14ac:dyDescent="0.25">
      <c r="A540">
        <v>220111</v>
      </c>
      <c r="B540" t="s">
        <v>513</v>
      </c>
      <c r="C540" t="s">
        <v>514</v>
      </c>
      <c r="D540" t="s">
        <v>469</v>
      </c>
      <c r="E540" t="s">
        <v>315</v>
      </c>
      <c r="F540">
        <v>2301</v>
      </c>
      <c r="G540" t="s">
        <v>627</v>
      </c>
      <c r="H540" t="s">
        <v>515</v>
      </c>
      <c r="I540">
        <v>414</v>
      </c>
      <c r="J540">
        <v>21</v>
      </c>
      <c r="K540" s="185">
        <v>44013</v>
      </c>
      <c r="L540" s="185">
        <v>44196</v>
      </c>
      <c r="M540" t="s">
        <v>264</v>
      </c>
      <c r="R540">
        <v>2</v>
      </c>
      <c r="S540" t="s">
        <v>317</v>
      </c>
    </row>
    <row r="541" spans="1:19" x14ac:dyDescent="0.25">
      <c r="A541">
        <v>220116</v>
      </c>
      <c r="B541" t="s">
        <v>516</v>
      </c>
      <c r="C541" t="s">
        <v>418</v>
      </c>
      <c r="D541" t="s">
        <v>320</v>
      </c>
      <c r="E541" t="s">
        <v>315</v>
      </c>
      <c r="F541">
        <v>2111</v>
      </c>
      <c r="G541" t="s">
        <v>1774</v>
      </c>
      <c r="H541" t="s">
        <v>517</v>
      </c>
      <c r="I541">
        <v>237</v>
      </c>
      <c r="J541">
        <v>20</v>
      </c>
      <c r="K541" s="185">
        <v>44013</v>
      </c>
      <c r="L541" s="185">
        <v>44196</v>
      </c>
      <c r="M541" t="s">
        <v>250</v>
      </c>
      <c r="N541">
        <v>82</v>
      </c>
      <c r="O541">
        <v>3</v>
      </c>
      <c r="P541">
        <v>15</v>
      </c>
      <c r="Q541">
        <v>93</v>
      </c>
      <c r="R541">
        <v>4</v>
      </c>
      <c r="S541" t="s">
        <v>251</v>
      </c>
    </row>
    <row r="542" spans="1:19" x14ac:dyDescent="0.25">
      <c r="A542">
        <v>220116</v>
      </c>
      <c r="B542" t="s">
        <v>516</v>
      </c>
      <c r="C542" t="s">
        <v>418</v>
      </c>
      <c r="D542" t="s">
        <v>320</v>
      </c>
      <c r="E542" t="s">
        <v>315</v>
      </c>
      <c r="F542">
        <v>2111</v>
      </c>
      <c r="G542" t="s">
        <v>1774</v>
      </c>
      <c r="H542" t="s">
        <v>517</v>
      </c>
      <c r="I542">
        <v>237</v>
      </c>
      <c r="J542">
        <v>20</v>
      </c>
      <c r="K542" s="185">
        <v>44013</v>
      </c>
      <c r="L542" s="185">
        <v>44196</v>
      </c>
      <c r="M542" t="s">
        <v>258</v>
      </c>
      <c r="N542">
        <v>79</v>
      </c>
      <c r="O542">
        <v>5</v>
      </c>
      <c r="P542">
        <v>16</v>
      </c>
      <c r="Q542">
        <v>91</v>
      </c>
      <c r="R542">
        <v>3</v>
      </c>
      <c r="S542" t="s">
        <v>259</v>
      </c>
    </row>
    <row r="543" spans="1:19" x14ac:dyDescent="0.25">
      <c r="A543">
        <v>220116</v>
      </c>
      <c r="B543" t="s">
        <v>516</v>
      </c>
      <c r="C543" t="s">
        <v>418</v>
      </c>
      <c r="D543" t="s">
        <v>320</v>
      </c>
      <c r="E543" t="s">
        <v>315</v>
      </c>
      <c r="F543">
        <v>2111</v>
      </c>
      <c r="G543" t="s">
        <v>1774</v>
      </c>
      <c r="H543" t="s">
        <v>517</v>
      </c>
      <c r="I543">
        <v>237</v>
      </c>
      <c r="J543">
        <v>20</v>
      </c>
      <c r="K543" s="185">
        <v>44013</v>
      </c>
      <c r="L543" s="185">
        <v>44196</v>
      </c>
      <c r="M543" t="s">
        <v>252</v>
      </c>
      <c r="N543">
        <v>62</v>
      </c>
      <c r="O543">
        <v>12</v>
      </c>
      <c r="P543">
        <v>26</v>
      </c>
      <c r="Q543">
        <v>83</v>
      </c>
      <c r="R543">
        <v>3</v>
      </c>
      <c r="S543" t="s">
        <v>253</v>
      </c>
    </row>
    <row r="544" spans="1:19" x14ac:dyDescent="0.25">
      <c r="A544">
        <v>220116</v>
      </c>
      <c r="B544" t="s">
        <v>516</v>
      </c>
      <c r="C544" t="s">
        <v>418</v>
      </c>
      <c r="D544" t="s">
        <v>320</v>
      </c>
      <c r="E544" t="s">
        <v>315</v>
      </c>
      <c r="F544">
        <v>2111</v>
      </c>
      <c r="G544" t="s">
        <v>1774</v>
      </c>
      <c r="H544" t="s">
        <v>517</v>
      </c>
      <c r="I544">
        <v>237</v>
      </c>
      <c r="J544">
        <v>20</v>
      </c>
      <c r="K544" s="185">
        <v>44013</v>
      </c>
      <c r="L544" s="185">
        <v>44196</v>
      </c>
      <c r="M544" t="s">
        <v>260</v>
      </c>
      <c r="N544">
        <v>63</v>
      </c>
      <c r="O544">
        <v>19</v>
      </c>
      <c r="P544">
        <v>18</v>
      </c>
      <c r="Q544">
        <v>79</v>
      </c>
      <c r="R544">
        <v>3</v>
      </c>
      <c r="S544" t="s">
        <v>261</v>
      </c>
    </row>
    <row r="545" spans="1:19" x14ac:dyDescent="0.25">
      <c r="A545">
        <v>220116</v>
      </c>
      <c r="B545" t="s">
        <v>516</v>
      </c>
      <c r="C545" t="s">
        <v>418</v>
      </c>
      <c r="D545" t="s">
        <v>320</v>
      </c>
      <c r="E545" t="s">
        <v>315</v>
      </c>
      <c r="F545">
        <v>2111</v>
      </c>
      <c r="G545" t="s">
        <v>1774</v>
      </c>
      <c r="H545" t="s">
        <v>517</v>
      </c>
      <c r="I545">
        <v>237</v>
      </c>
      <c r="J545">
        <v>20</v>
      </c>
      <c r="K545" s="185">
        <v>44013</v>
      </c>
      <c r="L545" s="185">
        <v>44196</v>
      </c>
      <c r="M545" t="s">
        <v>265</v>
      </c>
      <c r="N545">
        <v>91</v>
      </c>
      <c r="O545">
        <v>9</v>
      </c>
      <c r="Q545">
        <v>91</v>
      </c>
      <c r="R545">
        <v>4</v>
      </c>
      <c r="S545" t="s">
        <v>266</v>
      </c>
    </row>
    <row r="546" spans="1:19" x14ac:dyDescent="0.25">
      <c r="A546">
        <v>220116</v>
      </c>
      <c r="B546" t="s">
        <v>516</v>
      </c>
      <c r="C546" t="s">
        <v>418</v>
      </c>
      <c r="D546" t="s">
        <v>320</v>
      </c>
      <c r="E546" t="s">
        <v>315</v>
      </c>
      <c r="F546">
        <v>2111</v>
      </c>
      <c r="G546" t="s">
        <v>1774</v>
      </c>
      <c r="H546" t="s">
        <v>517</v>
      </c>
      <c r="I546">
        <v>237</v>
      </c>
      <c r="J546">
        <v>20</v>
      </c>
      <c r="K546" s="185">
        <v>44013</v>
      </c>
      <c r="L546" s="185">
        <v>44196</v>
      </c>
      <c r="M546" t="s">
        <v>262</v>
      </c>
      <c r="N546">
        <v>58</v>
      </c>
      <c r="O546">
        <v>4</v>
      </c>
      <c r="P546">
        <v>38</v>
      </c>
      <c r="Q546">
        <v>84</v>
      </c>
      <c r="R546">
        <v>4</v>
      </c>
      <c r="S546" t="s">
        <v>263</v>
      </c>
    </row>
    <row r="547" spans="1:19" x14ac:dyDescent="0.25">
      <c r="A547">
        <v>220116</v>
      </c>
      <c r="B547" t="s">
        <v>516</v>
      </c>
      <c r="C547" t="s">
        <v>418</v>
      </c>
      <c r="D547" t="s">
        <v>320</v>
      </c>
      <c r="E547" t="s">
        <v>315</v>
      </c>
      <c r="F547">
        <v>2111</v>
      </c>
      <c r="G547" t="s">
        <v>1774</v>
      </c>
      <c r="H547" t="s">
        <v>517</v>
      </c>
      <c r="I547">
        <v>237</v>
      </c>
      <c r="J547">
        <v>20</v>
      </c>
      <c r="K547" s="185">
        <v>44013</v>
      </c>
      <c r="L547" s="185">
        <v>44196</v>
      </c>
      <c r="M547" t="s">
        <v>248</v>
      </c>
      <c r="N547">
        <v>70</v>
      </c>
      <c r="O547">
        <v>9</v>
      </c>
      <c r="P547">
        <v>21</v>
      </c>
      <c r="Q547">
        <v>86</v>
      </c>
      <c r="R547">
        <v>3</v>
      </c>
      <c r="S547" t="s">
        <v>249</v>
      </c>
    </row>
    <row r="548" spans="1:19" x14ac:dyDescent="0.25">
      <c r="A548">
        <v>220116</v>
      </c>
      <c r="B548" t="s">
        <v>516</v>
      </c>
      <c r="C548" t="s">
        <v>418</v>
      </c>
      <c r="D548" t="s">
        <v>320</v>
      </c>
      <c r="E548" t="s">
        <v>315</v>
      </c>
      <c r="F548">
        <v>2111</v>
      </c>
      <c r="G548" t="s">
        <v>1774</v>
      </c>
      <c r="H548" t="s">
        <v>517</v>
      </c>
      <c r="I548">
        <v>237</v>
      </c>
      <c r="J548">
        <v>20</v>
      </c>
      <c r="K548" s="185">
        <v>44013</v>
      </c>
      <c r="L548" s="185">
        <v>44196</v>
      </c>
      <c r="M548" t="s">
        <v>246</v>
      </c>
      <c r="N548">
        <v>55</v>
      </c>
      <c r="O548">
        <v>16</v>
      </c>
      <c r="P548">
        <v>29</v>
      </c>
      <c r="Q548">
        <v>79</v>
      </c>
      <c r="R548">
        <v>2</v>
      </c>
      <c r="S548" t="s">
        <v>247</v>
      </c>
    </row>
    <row r="549" spans="1:19" x14ac:dyDescent="0.25">
      <c r="A549">
        <v>220116</v>
      </c>
      <c r="B549" t="s">
        <v>516</v>
      </c>
      <c r="C549" t="s">
        <v>418</v>
      </c>
      <c r="D549" t="s">
        <v>320</v>
      </c>
      <c r="E549" t="s">
        <v>315</v>
      </c>
      <c r="F549">
        <v>2111</v>
      </c>
      <c r="G549" t="s">
        <v>1774</v>
      </c>
      <c r="H549" t="s">
        <v>517</v>
      </c>
      <c r="I549">
        <v>237</v>
      </c>
      <c r="J549">
        <v>20</v>
      </c>
      <c r="K549" s="185">
        <v>44013</v>
      </c>
      <c r="L549" s="185">
        <v>44196</v>
      </c>
      <c r="M549" t="s">
        <v>254</v>
      </c>
      <c r="N549">
        <v>75</v>
      </c>
      <c r="O549">
        <v>7</v>
      </c>
      <c r="P549">
        <v>18</v>
      </c>
      <c r="Q549">
        <v>90</v>
      </c>
      <c r="R549">
        <v>4</v>
      </c>
      <c r="S549" t="s">
        <v>255</v>
      </c>
    </row>
    <row r="550" spans="1:19" x14ac:dyDescent="0.25">
      <c r="A550">
        <v>220116</v>
      </c>
      <c r="B550" t="s">
        <v>516</v>
      </c>
      <c r="C550" t="s">
        <v>418</v>
      </c>
      <c r="D550" t="s">
        <v>320</v>
      </c>
      <c r="E550" t="s">
        <v>315</v>
      </c>
      <c r="F550">
        <v>2111</v>
      </c>
      <c r="G550" t="s">
        <v>1774</v>
      </c>
      <c r="H550" t="s">
        <v>517</v>
      </c>
      <c r="I550">
        <v>237</v>
      </c>
      <c r="J550">
        <v>20</v>
      </c>
      <c r="K550" s="185">
        <v>44013</v>
      </c>
      <c r="L550" s="185">
        <v>44196</v>
      </c>
      <c r="M550" t="s">
        <v>256</v>
      </c>
      <c r="N550">
        <v>78</v>
      </c>
      <c r="O550">
        <v>5</v>
      </c>
      <c r="P550">
        <v>17</v>
      </c>
      <c r="Q550">
        <v>90</v>
      </c>
      <c r="R550">
        <v>4</v>
      </c>
      <c r="S550" t="s">
        <v>274</v>
      </c>
    </row>
    <row r="551" spans="1:19" x14ac:dyDescent="0.25">
      <c r="A551">
        <v>220116</v>
      </c>
      <c r="B551" t="s">
        <v>516</v>
      </c>
      <c r="C551" t="s">
        <v>418</v>
      </c>
      <c r="D551" t="s">
        <v>320</v>
      </c>
      <c r="E551" t="s">
        <v>315</v>
      </c>
      <c r="F551">
        <v>2111</v>
      </c>
      <c r="G551" t="s">
        <v>1774</v>
      </c>
      <c r="H551" t="s">
        <v>517</v>
      </c>
      <c r="I551">
        <v>237</v>
      </c>
      <c r="J551">
        <v>20</v>
      </c>
      <c r="K551" s="185">
        <v>44013</v>
      </c>
      <c r="L551" s="185">
        <v>44196</v>
      </c>
      <c r="M551" t="s">
        <v>264</v>
      </c>
      <c r="R551">
        <v>3</v>
      </c>
      <c r="S551" t="s">
        <v>317</v>
      </c>
    </row>
    <row r="552" spans="1:19" x14ac:dyDescent="0.25">
      <c r="A552">
        <v>220119</v>
      </c>
      <c r="B552" t="s">
        <v>445</v>
      </c>
      <c r="C552" t="s">
        <v>446</v>
      </c>
      <c r="D552" t="s">
        <v>320</v>
      </c>
      <c r="E552" t="s">
        <v>315</v>
      </c>
      <c r="F552">
        <v>2130</v>
      </c>
      <c r="G552" t="s">
        <v>1774</v>
      </c>
      <c r="H552" t="s">
        <v>447</v>
      </c>
      <c r="I552">
        <v>222</v>
      </c>
      <c r="J552">
        <v>21</v>
      </c>
      <c r="K552" s="185">
        <v>44013</v>
      </c>
      <c r="L552" s="185">
        <v>44196</v>
      </c>
      <c r="M552" t="s">
        <v>250</v>
      </c>
      <c r="N552">
        <v>89</v>
      </c>
      <c r="O552">
        <v>2</v>
      </c>
      <c r="P552">
        <v>9</v>
      </c>
      <c r="Q552">
        <v>96</v>
      </c>
      <c r="R552">
        <v>5</v>
      </c>
      <c r="S552" t="s">
        <v>251</v>
      </c>
    </row>
    <row r="553" spans="1:19" x14ac:dyDescent="0.25">
      <c r="A553">
        <v>220119</v>
      </c>
      <c r="B553" t="s">
        <v>445</v>
      </c>
      <c r="C553" t="s">
        <v>446</v>
      </c>
      <c r="D553" t="s">
        <v>320</v>
      </c>
      <c r="E553" t="s">
        <v>315</v>
      </c>
      <c r="F553">
        <v>2130</v>
      </c>
      <c r="G553" t="s">
        <v>1774</v>
      </c>
      <c r="H553" t="s">
        <v>447</v>
      </c>
      <c r="I553">
        <v>222</v>
      </c>
      <c r="J553">
        <v>21</v>
      </c>
      <c r="K553" s="185">
        <v>44013</v>
      </c>
      <c r="L553" s="185">
        <v>44196</v>
      </c>
      <c r="M553" t="s">
        <v>258</v>
      </c>
      <c r="N553">
        <v>86</v>
      </c>
      <c r="O553">
        <v>3</v>
      </c>
      <c r="P553">
        <v>11</v>
      </c>
      <c r="Q553">
        <v>94</v>
      </c>
      <c r="R553">
        <v>4</v>
      </c>
      <c r="S553" t="s">
        <v>259</v>
      </c>
    </row>
    <row r="554" spans="1:19" x14ac:dyDescent="0.25">
      <c r="A554">
        <v>220119</v>
      </c>
      <c r="B554" t="s">
        <v>445</v>
      </c>
      <c r="C554" t="s">
        <v>446</v>
      </c>
      <c r="D554" t="s">
        <v>320</v>
      </c>
      <c r="E554" t="s">
        <v>315</v>
      </c>
      <c r="F554">
        <v>2130</v>
      </c>
      <c r="G554" t="s">
        <v>1774</v>
      </c>
      <c r="H554" t="s">
        <v>447</v>
      </c>
      <c r="I554">
        <v>222</v>
      </c>
      <c r="J554">
        <v>21</v>
      </c>
      <c r="K554" s="185">
        <v>44013</v>
      </c>
      <c r="L554" s="185">
        <v>44196</v>
      </c>
      <c r="M554" t="s">
        <v>252</v>
      </c>
      <c r="N554">
        <v>72</v>
      </c>
      <c r="O554">
        <v>8</v>
      </c>
      <c r="P554">
        <v>20</v>
      </c>
      <c r="Q554">
        <v>88</v>
      </c>
      <c r="R554">
        <v>4</v>
      </c>
      <c r="S554" t="s">
        <v>253</v>
      </c>
    </row>
    <row r="555" spans="1:19" x14ac:dyDescent="0.25">
      <c r="A555">
        <v>220119</v>
      </c>
      <c r="B555" t="s">
        <v>445</v>
      </c>
      <c r="C555" t="s">
        <v>446</v>
      </c>
      <c r="D555" t="s">
        <v>320</v>
      </c>
      <c r="E555" t="s">
        <v>315</v>
      </c>
      <c r="F555">
        <v>2130</v>
      </c>
      <c r="G555" t="s">
        <v>1774</v>
      </c>
      <c r="H555" t="s">
        <v>447</v>
      </c>
      <c r="I555">
        <v>222</v>
      </c>
      <c r="J555">
        <v>21</v>
      </c>
      <c r="K555" s="185">
        <v>44013</v>
      </c>
      <c r="L555" s="185">
        <v>44196</v>
      </c>
      <c r="M555" t="s">
        <v>260</v>
      </c>
      <c r="N555">
        <v>66</v>
      </c>
      <c r="O555">
        <v>16</v>
      </c>
      <c r="P555">
        <v>18</v>
      </c>
      <c r="Q555">
        <v>81</v>
      </c>
      <c r="R555">
        <v>4</v>
      </c>
      <c r="S555" t="s">
        <v>261</v>
      </c>
    </row>
    <row r="556" spans="1:19" x14ac:dyDescent="0.25">
      <c r="A556">
        <v>220119</v>
      </c>
      <c r="B556" t="s">
        <v>445</v>
      </c>
      <c r="C556" t="s">
        <v>446</v>
      </c>
      <c r="D556" t="s">
        <v>320</v>
      </c>
      <c r="E556" t="s">
        <v>315</v>
      </c>
      <c r="F556">
        <v>2130</v>
      </c>
      <c r="G556" t="s">
        <v>1774</v>
      </c>
      <c r="H556" t="s">
        <v>447</v>
      </c>
      <c r="I556">
        <v>222</v>
      </c>
      <c r="J556">
        <v>21</v>
      </c>
      <c r="K556" s="185">
        <v>44013</v>
      </c>
      <c r="L556" s="185">
        <v>44196</v>
      </c>
      <c r="M556" t="s">
        <v>265</v>
      </c>
      <c r="N556">
        <v>87</v>
      </c>
      <c r="O556">
        <v>13</v>
      </c>
      <c r="Q556">
        <v>87</v>
      </c>
      <c r="R556">
        <v>3</v>
      </c>
      <c r="S556" t="s">
        <v>266</v>
      </c>
    </row>
    <row r="557" spans="1:19" x14ac:dyDescent="0.25">
      <c r="A557">
        <v>220119</v>
      </c>
      <c r="B557" t="s">
        <v>445</v>
      </c>
      <c r="C557" t="s">
        <v>446</v>
      </c>
      <c r="D557" t="s">
        <v>320</v>
      </c>
      <c r="E557" t="s">
        <v>315</v>
      </c>
      <c r="F557">
        <v>2130</v>
      </c>
      <c r="G557" t="s">
        <v>1774</v>
      </c>
      <c r="H557" t="s">
        <v>447</v>
      </c>
      <c r="I557">
        <v>222</v>
      </c>
      <c r="J557">
        <v>21</v>
      </c>
      <c r="K557" s="185">
        <v>44013</v>
      </c>
      <c r="L557" s="185">
        <v>44196</v>
      </c>
      <c r="M557" t="s">
        <v>262</v>
      </c>
      <c r="N557">
        <v>60</v>
      </c>
      <c r="O557">
        <v>6</v>
      </c>
      <c r="P557">
        <v>34</v>
      </c>
      <c r="Q557">
        <v>84</v>
      </c>
      <c r="R557">
        <v>4</v>
      </c>
      <c r="S557" t="s">
        <v>263</v>
      </c>
    </row>
    <row r="558" spans="1:19" x14ac:dyDescent="0.25">
      <c r="A558">
        <v>220119</v>
      </c>
      <c r="B558" t="s">
        <v>445</v>
      </c>
      <c r="C558" t="s">
        <v>446</v>
      </c>
      <c r="D558" t="s">
        <v>320</v>
      </c>
      <c r="E558" t="s">
        <v>315</v>
      </c>
      <c r="F558">
        <v>2130</v>
      </c>
      <c r="G558" t="s">
        <v>1774</v>
      </c>
      <c r="H558" t="s">
        <v>447</v>
      </c>
      <c r="I558">
        <v>222</v>
      </c>
      <c r="J558">
        <v>21</v>
      </c>
      <c r="K558" s="185">
        <v>44013</v>
      </c>
      <c r="L558" s="185">
        <v>44196</v>
      </c>
      <c r="M558" t="s">
        <v>248</v>
      </c>
      <c r="N558">
        <v>67</v>
      </c>
      <c r="O558">
        <v>14</v>
      </c>
      <c r="P558">
        <v>19</v>
      </c>
      <c r="Q558">
        <v>83</v>
      </c>
      <c r="R558">
        <v>3</v>
      </c>
      <c r="S558" t="s">
        <v>249</v>
      </c>
    </row>
    <row r="559" spans="1:19" x14ac:dyDescent="0.25">
      <c r="A559">
        <v>220119</v>
      </c>
      <c r="B559" t="s">
        <v>445</v>
      </c>
      <c r="C559" t="s">
        <v>446</v>
      </c>
      <c r="D559" t="s">
        <v>320</v>
      </c>
      <c r="E559" t="s">
        <v>315</v>
      </c>
      <c r="F559">
        <v>2130</v>
      </c>
      <c r="G559" t="s">
        <v>1774</v>
      </c>
      <c r="H559" t="s">
        <v>447</v>
      </c>
      <c r="I559">
        <v>222</v>
      </c>
      <c r="J559">
        <v>21</v>
      </c>
      <c r="K559" s="185">
        <v>44013</v>
      </c>
      <c r="L559" s="185">
        <v>44196</v>
      </c>
      <c r="M559" t="s">
        <v>246</v>
      </c>
      <c r="N559">
        <v>61</v>
      </c>
      <c r="O559">
        <v>10</v>
      </c>
      <c r="P559">
        <v>29</v>
      </c>
      <c r="Q559">
        <v>83</v>
      </c>
      <c r="R559">
        <v>3</v>
      </c>
      <c r="S559" t="s">
        <v>247</v>
      </c>
    </row>
    <row r="560" spans="1:19" x14ac:dyDescent="0.25">
      <c r="A560">
        <v>220119</v>
      </c>
      <c r="B560" t="s">
        <v>445</v>
      </c>
      <c r="C560" t="s">
        <v>446</v>
      </c>
      <c r="D560" t="s">
        <v>320</v>
      </c>
      <c r="E560" t="s">
        <v>315</v>
      </c>
      <c r="F560">
        <v>2130</v>
      </c>
      <c r="G560" t="s">
        <v>1774</v>
      </c>
      <c r="H560" t="s">
        <v>447</v>
      </c>
      <c r="I560">
        <v>222</v>
      </c>
      <c r="J560">
        <v>21</v>
      </c>
      <c r="K560" s="185">
        <v>44013</v>
      </c>
      <c r="L560" s="185">
        <v>44196</v>
      </c>
      <c r="M560" t="s">
        <v>254</v>
      </c>
      <c r="N560">
        <v>81</v>
      </c>
      <c r="O560">
        <v>4</v>
      </c>
      <c r="P560">
        <v>15</v>
      </c>
      <c r="Q560">
        <v>92</v>
      </c>
      <c r="R560">
        <v>4</v>
      </c>
      <c r="S560" t="s">
        <v>255</v>
      </c>
    </row>
    <row r="561" spans="1:19" x14ac:dyDescent="0.25">
      <c r="A561">
        <v>220119</v>
      </c>
      <c r="B561" t="s">
        <v>445</v>
      </c>
      <c r="C561" t="s">
        <v>446</v>
      </c>
      <c r="D561" t="s">
        <v>320</v>
      </c>
      <c r="E561" t="s">
        <v>315</v>
      </c>
      <c r="F561">
        <v>2130</v>
      </c>
      <c r="G561" t="s">
        <v>1774</v>
      </c>
      <c r="H561" t="s">
        <v>447</v>
      </c>
      <c r="I561">
        <v>222</v>
      </c>
      <c r="J561">
        <v>21</v>
      </c>
      <c r="K561" s="185">
        <v>44013</v>
      </c>
      <c r="L561" s="185">
        <v>44196</v>
      </c>
      <c r="M561" t="s">
        <v>256</v>
      </c>
      <c r="N561">
        <v>82</v>
      </c>
      <c r="O561">
        <v>4</v>
      </c>
      <c r="P561">
        <v>14</v>
      </c>
      <c r="Q561">
        <v>92</v>
      </c>
      <c r="R561">
        <v>5</v>
      </c>
      <c r="S561" t="s">
        <v>274</v>
      </c>
    </row>
    <row r="562" spans="1:19" x14ac:dyDescent="0.25">
      <c r="A562">
        <v>220119</v>
      </c>
      <c r="B562" t="s">
        <v>445</v>
      </c>
      <c r="C562" t="s">
        <v>446</v>
      </c>
      <c r="D562" t="s">
        <v>320</v>
      </c>
      <c r="E562" t="s">
        <v>315</v>
      </c>
      <c r="F562">
        <v>2130</v>
      </c>
      <c r="G562" t="s">
        <v>1774</v>
      </c>
      <c r="H562" t="s">
        <v>447</v>
      </c>
      <c r="I562">
        <v>222</v>
      </c>
      <c r="J562">
        <v>21</v>
      </c>
      <c r="K562" s="185">
        <v>44013</v>
      </c>
      <c r="L562" s="185">
        <v>44196</v>
      </c>
      <c r="M562" t="s">
        <v>264</v>
      </c>
      <c r="R562">
        <v>4</v>
      </c>
      <c r="S562" t="s">
        <v>317</v>
      </c>
    </row>
    <row r="563" spans="1:19" x14ac:dyDescent="0.25">
      <c r="A563">
        <v>220126</v>
      </c>
      <c r="B563" t="s">
        <v>417</v>
      </c>
      <c r="C563" t="s">
        <v>418</v>
      </c>
      <c r="D563" t="s">
        <v>419</v>
      </c>
      <c r="E563" t="s">
        <v>315</v>
      </c>
      <c r="F563">
        <v>2062</v>
      </c>
      <c r="G563" t="s">
        <v>1773</v>
      </c>
      <c r="H563" t="s">
        <v>420</v>
      </c>
      <c r="I563" t="s">
        <v>377</v>
      </c>
      <c r="J563" t="s">
        <v>377</v>
      </c>
      <c r="K563" s="185">
        <v>44013</v>
      </c>
      <c r="L563" s="185">
        <v>44196</v>
      </c>
      <c r="M563" t="s">
        <v>250</v>
      </c>
      <c r="S563" t="s">
        <v>251</v>
      </c>
    </row>
    <row r="564" spans="1:19" x14ac:dyDescent="0.25">
      <c r="A564">
        <v>220126</v>
      </c>
      <c r="B564" t="s">
        <v>417</v>
      </c>
      <c r="C564" t="s">
        <v>418</v>
      </c>
      <c r="D564" t="s">
        <v>419</v>
      </c>
      <c r="E564" t="s">
        <v>315</v>
      </c>
      <c r="F564">
        <v>2062</v>
      </c>
      <c r="G564" t="s">
        <v>1773</v>
      </c>
      <c r="H564" t="s">
        <v>420</v>
      </c>
      <c r="I564" t="s">
        <v>377</v>
      </c>
      <c r="J564" t="s">
        <v>377</v>
      </c>
      <c r="K564" s="185">
        <v>44013</v>
      </c>
      <c r="L564" s="185">
        <v>44196</v>
      </c>
      <c r="M564" t="s">
        <v>258</v>
      </c>
      <c r="S564" t="s">
        <v>259</v>
      </c>
    </row>
    <row r="565" spans="1:19" x14ac:dyDescent="0.25">
      <c r="A565">
        <v>220126</v>
      </c>
      <c r="B565" t="s">
        <v>417</v>
      </c>
      <c r="C565" t="s">
        <v>418</v>
      </c>
      <c r="D565" t="s">
        <v>419</v>
      </c>
      <c r="E565" t="s">
        <v>315</v>
      </c>
      <c r="F565">
        <v>2062</v>
      </c>
      <c r="G565" t="s">
        <v>1773</v>
      </c>
      <c r="H565" t="s">
        <v>420</v>
      </c>
      <c r="I565" t="s">
        <v>377</v>
      </c>
      <c r="J565" t="s">
        <v>377</v>
      </c>
      <c r="K565" s="185">
        <v>44013</v>
      </c>
      <c r="L565" s="185">
        <v>44196</v>
      </c>
      <c r="M565" t="s">
        <v>252</v>
      </c>
      <c r="S565" t="s">
        <v>253</v>
      </c>
    </row>
    <row r="566" spans="1:19" x14ac:dyDescent="0.25">
      <c r="A566">
        <v>220126</v>
      </c>
      <c r="B566" t="s">
        <v>417</v>
      </c>
      <c r="C566" t="s">
        <v>418</v>
      </c>
      <c r="D566" t="s">
        <v>419</v>
      </c>
      <c r="E566" t="s">
        <v>315</v>
      </c>
      <c r="F566">
        <v>2062</v>
      </c>
      <c r="G566" t="s">
        <v>1773</v>
      </c>
      <c r="H566" t="s">
        <v>420</v>
      </c>
      <c r="I566" t="s">
        <v>377</v>
      </c>
      <c r="J566" t="s">
        <v>377</v>
      </c>
      <c r="K566" s="185">
        <v>44013</v>
      </c>
      <c r="L566" s="185">
        <v>44196</v>
      </c>
      <c r="M566" t="s">
        <v>260</v>
      </c>
      <c r="S566" t="s">
        <v>261</v>
      </c>
    </row>
    <row r="567" spans="1:19" x14ac:dyDescent="0.25">
      <c r="A567">
        <v>220126</v>
      </c>
      <c r="B567" t="s">
        <v>417</v>
      </c>
      <c r="C567" t="s">
        <v>418</v>
      </c>
      <c r="D567" t="s">
        <v>419</v>
      </c>
      <c r="E567" t="s">
        <v>315</v>
      </c>
      <c r="F567">
        <v>2062</v>
      </c>
      <c r="G567" t="s">
        <v>1773</v>
      </c>
      <c r="H567" t="s">
        <v>420</v>
      </c>
      <c r="I567" t="s">
        <v>377</v>
      </c>
      <c r="J567" t="s">
        <v>377</v>
      </c>
      <c r="K567" s="185">
        <v>44013</v>
      </c>
      <c r="L567" s="185">
        <v>44196</v>
      </c>
      <c r="M567" t="s">
        <v>265</v>
      </c>
      <c r="S567" t="s">
        <v>266</v>
      </c>
    </row>
    <row r="568" spans="1:19" x14ac:dyDescent="0.25">
      <c r="A568">
        <v>220126</v>
      </c>
      <c r="B568" t="s">
        <v>417</v>
      </c>
      <c r="C568" t="s">
        <v>418</v>
      </c>
      <c r="D568" t="s">
        <v>419</v>
      </c>
      <c r="E568" t="s">
        <v>315</v>
      </c>
      <c r="F568">
        <v>2062</v>
      </c>
      <c r="G568" t="s">
        <v>1773</v>
      </c>
      <c r="H568" t="s">
        <v>420</v>
      </c>
      <c r="I568" t="s">
        <v>377</v>
      </c>
      <c r="J568" t="s">
        <v>377</v>
      </c>
      <c r="K568" s="185">
        <v>44013</v>
      </c>
      <c r="L568" s="185">
        <v>44196</v>
      </c>
      <c r="M568" t="s">
        <v>262</v>
      </c>
      <c r="S568" t="s">
        <v>263</v>
      </c>
    </row>
    <row r="569" spans="1:19" x14ac:dyDescent="0.25">
      <c r="A569">
        <v>220126</v>
      </c>
      <c r="B569" t="s">
        <v>417</v>
      </c>
      <c r="C569" t="s">
        <v>418</v>
      </c>
      <c r="D569" t="s">
        <v>419</v>
      </c>
      <c r="E569" t="s">
        <v>315</v>
      </c>
      <c r="F569">
        <v>2062</v>
      </c>
      <c r="G569" t="s">
        <v>1773</v>
      </c>
      <c r="H569" t="s">
        <v>420</v>
      </c>
      <c r="I569" t="s">
        <v>377</v>
      </c>
      <c r="J569" t="s">
        <v>377</v>
      </c>
      <c r="K569" s="185">
        <v>44013</v>
      </c>
      <c r="L569" s="185">
        <v>44196</v>
      </c>
      <c r="M569" t="s">
        <v>248</v>
      </c>
      <c r="S569" t="s">
        <v>249</v>
      </c>
    </row>
    <row r="570" spans="1:19" x14ac:dyDescent="0.25">
      <c r="A570">
        <v>220126</v>
      </c>
      <c r="B570" t="s">
        <v>417</v>
      </c>
      <c r="C570" t="s">
        <v>418</v>
      </c>
      <c r="D570" t="s">
        <v>419</v>
      </c>
      <c r="E570" t="s">
        <v>315</v>
      </c>
      <c r="F570">
        <v>2062</v>
      </c>
      <c r="G570" t="s">
        <v>1773</v>
      </c>
      <c r="H570" t="s">
        <v>420</v>
      </c>
      <c r="I570" t="s">
        <v>377</v>
      </c>
      <c r="J570" t="s">
        <v>377</v>
      </c>
      <c r="K570" s="185">
        <v>44013</v>
      </c>
      <c r="L570" s="185">
        <v>44196</v>
      </c>
      <c r="M570" t="s">
        <v>246</v>
      </c>
      <c r="S570" t="s">
        <v>247</v>
      </c>
    </row>
    <row r="571" spans="1:19" x14ac:dyDescent="0.25">
      <c r="A571">
        <v>220126</v>
      </c>
      <c r="B571" t="s">
        <v>417</v>
      </c>
      <c r="C571" t="s">
        <v>418</v>
      </c>
      <c r="D571" t="s">
        <v>419</v>
      </c>
      <c r="E571" t="s">
        <v>315</v>
      </c>
      <c r="F571">
        <v>2062</v>
      </c>
      <c r="G571" t="s">
        <v>1773</v>
      </c>
      <c r="H571" t="s">
        <v>420</v>
      </c>
      <c r="I571" t="s">
        <v>377</v>
      </c>
      <c r="J571" t="s">
        <v>377</v>
      </c>
      <c r="K571" s="185">
        <v>44013</v>
      </c>
      <c r="L571" s="185">
        <v>44196</v>
      </c>
      <c r="M571" t="s">
        <v>254</v>
      </c>
      <c r="S571" t="s">
        <v>255</v>
      </c>
    </row>
    <row r="572" spans="1:19" x14ac:dyDescent="0.25">
      <c r="A572">
        <v>220126</v>
      </c>
      <c r="B572" t="s">
        <v>417</v>
      </c>
      <c r="C572" t="s">
        <v>418</v>
      </c>
      <c r="D572" t="s">
        <v>419</v>
      </c>
      <c r="E572" t="s">
        <v>315</v>
      </c>
      <c r="F572">
        <v>2062</v>
      </c>
      <c r="G572" t="s">
        <v>1773</v>
      </c>
      <c r="H572" t="s">
        <v>420</v>
      </c>
      <c r="I572" t="s">
        <v>377</v>
      </c>
      <c r="J572" t="s">
        <v>377</v>
      </c>
      <c r="K572" s="185">
        <v>44013</v>
      </c>
      <c r="L572" s="185">
        <v>44196</v>
      </c>
      <c r="M572" t="s">
        <v>256</v>
      </c>
      <c r="S572" t="s">
        <v>274</v>
      </c>
    </row>
    <row r="573" spans="1:19" x14ac:dyDescent="0.25">
      <c r="A573">
        <v>220126</v>
      </c>
      <c r="B573" t="s">
        <v>417</v>
      </c>
      <c r="C573" t="s">
        <v>418</v>
      </c>
      <c r="D573" t="s">
        <v>419</v>
      </c>
      <c r="E573" t="s">
        <v>315</v>
      </c>
      <c r="F573">
        <v>2062</v>
      </c>
      <c r="G573" t="s">
        <v>1773</v>
      </c>
      <c r="H573" t="s">
        <v>420</v>
      </c>
      <c r="I573" t="s">
        <v>377</v>
      </c>
      <c r="J573" t="s">
        <v>377</v>
      </c>
      <c r="K573" s="185">
        <v>44013</v>
      </c>
      <c r="L573" s="185">
        <v>44196</v>
      </c>
      <c r="M573" t="s">
        <v>264</v>
      </c>
      <c r="S573" t="s">
        <v>317</v>
      </c>
    </row>
    <row r="574" spans="1:19" x14ac:dyDescent="0.25">
      <c r="A574">
        <v>220135</v>
      </c>
      <c r="B574" t="s">
        <v>545</v>
      </c>
      <c r="C574" t="s">
        <v>546</v>
      </c>
      <c r="D574" t="s">
        <v>547</v>
      </c>
      <c r="E574" t="s">
        <v>315</v>
      </c>
      <c r="F574">
        <v>2540</v>
      </c>
      <c r="G574" t="s">
        <v>1764</v>
      </c>
      <c r="H574" t="s">
        <v>548</v>
      </c>
      <c r="I574">
        <v>487</v>
      </c>
      <c r="J574">
        <v>27</v>
      </c>
      <c r="K574" s="185">
        <v>44013</v>
      </c>
      <c r="L574" s="185">
        <v>44196</v>
      </c>
      <c r="M574" t="s">
        <v>250</v>
      </c>
      <c r="N574">
        <v>80</v>
      </c>
      <c r="O574">
        <v>5</v>
      </c>
      <c r="P574">
        <v>15</v>
      </c>
      <c r="Q574">
        <v>91</v>
      </c>
      <c r="R574">
        <v>3</v>
      </c>
      <c r="S574" t="s">
        <v>251</v>
      </c>
    </row>
    <row r="575" spans="1:19" x14ac:dyDescent="0.25">
      <c r="A575">
        <v>220135</v>
      </c>
      <c r="B575" t="s">
        <v>545</v>
      </c>
      <c r="C575" t="s">
        <v>546</v>
      </c>
      <c r="D575" t="s">
        <v>547</v>
      </c>
      <c r="E575" t="s">
        <v>315</v>
      </c>
      <c r="F575">
        <v>2540</v>
      </c>
      <c r="G575" t="s">
        <v>1764</v>
      </c>
      <c r="H575" t="s">
        <v>548</v>
      </c>
      <c r="I575">
        <v>487</v>
      </c>
      <c r="J575">
        <v>27</v>
      </c>
      <c r="K575" s="185">
        <v>44013</v>
      </c>
      <c r="L575" s="185">
        <v>44196</v>
      </c>
      <c r="M575" t="s">
        <v>258</v>
      </c>
      <c r="N575">
        <v>79</v>
      </c>
      <c r="O575">
        <v>7</v>
      </c>
      <c r="P575">
        <v>14</v>
      </c>
      <c r="Q575">
        <v>90</v>
      </c>
      <c r="R575">
        <v>3</v>
      </c>
      <c r="S575" t="s">
        <v>259</v>
      </c>
    </row>
    <row r="576" spans="1:19" x14ac:dyDescent="0.25">
      <c r="A576">
        <v>220135</v>
      </c>
      <c r="B576" t="s">
        <v>545</v>
      </c>
      <c r="C576" t="s">
        <v>546</v>
      </c>
      <c r="D576" t="s">
        <v>547</v>
      </c>
      <c r="E576" t="s">
        <v>315</v>
      </c>
      <c r="F576">
        <v>2540</v>
      </c>
      <c r="G576" t="s">
        <v>1764</v>
      </c>
      <c r="H576" t="s">
        <v>548</v>
      </c>
      <c r="I576">
        <v>487</v>
      </c>
      <c r="J576">
        <v>27</v>
      </c>
      <c r="K576" s="185">
        <v>44013</v>
      </c>
      <c r="L576" s="185">
        <v>44196</v>
      </c>
      <c r="M576" t="s">
        <v>252</v>
      </c>
      <c r="N576">
        <v>63</v>
      </c>
      <c r="O576">
        <v>13</v>
      </c>
      <c r="P576">
        <v>24</v>
      </c>
      <c r="Q576">
        <v>83</v>
      </c>
      <c r="R576">
        <v>3</v>
      </c>
      <c r="S576" t="s">
        <v>253</v>
      </c>
    </row>
    <row r="577" spans="1:19" x14ac:dyDescent="0.25">
      <c r="A577">
        <v>220135</v>
      </c>
      <c r="B577" t="s">
        <v>545</v>
      </c>
      <c r="C577" t="s">
        <v>546</v>
      </c>
      <c r="D577" t="s">
        <v>547</v>
      </c>
      <c r="E577" t="s">
        <v>315</v>
      </c>
      <c r="F577">
        <v>2540</v>
      </c>
      <c r="G577" t="s">
        <v>1764</v>
      </c>
      <c r="H577" t="s">
        <v>548</v>
      </c>
      <c r="I577">
        <v>487</v>
      </c>
      <c r="J577">
        <v>27</v>
      </c>
      <c r="K577" s="185">
        <v>44013</v>
      </c>
      <c r="L577" s="185">
        <v>44196</v>
      </c>
      <c r="M577" t="s">
        <v>260</v>
      </c>
      <c r="N577">
        <v>58</v>
      </c>
      <c r="O577">
        <v>25</v>
      </c>
      <c r="P577">
        <v>17</v>
      </c>
      <c r="Q577">
        <v>74</v>
      </c>
      <c r="R577">
        <v>2</v>
      </c>
      <c r="S577" t="s">
        <v>261</v>
      </c>
    </row>
    <row r="578" spans="1:19" x14ac:dyDescent="0.25">
      <c r="A578">
        <v>220135</v>
      </c>
      <c r="B578" t="s">
        <v>545</v>
      </c>
      <c r="C578" t="s">
        <v>546</v>
      </c>
      <c r="D578" t="s">
        <v>547</v>
      </c>
      <c r="E578" t="s">
        <v>315</v>
      </c>
      <c r="F578">
        <v>2540</v>
      </c>
      <c r="G578" t="s">
        <v>1764</v>
      </c>
      <c r="H578" t="s">
        <v>548</v>
      </c>
      <c r="I578">
        <v>487</v>
      </c>
      <c r="J578">
        <v>27</v>
      </c>
      <c r="K578" s="185">
        <v>44013</v>
      </c>
      <c r="L578" s="185">
        <v>44196</v>
      </c>
      <c r="M578" t="s">
        <v>265</v>
      </c>
      <c r="N578">
        <v>91</v>
      </c>
      <c r="O578">
        <v>9</v>
      </c>
      <c r="Q578">
        <v>91</v>
      </c>
      <c r="R578">
        <v>4</v>
      </c>
      <c r="S578" t="s">
        <v>266</v>
      </c>
    </row>
    <row r="579" spans="1:19" x14ac:dyDescent="0.25">
      <c r="A579">
        <v>220135</v>
      </c>
      <c r="B579" t="s">
        <v>545</v>
      </c>
      <c r="C579" t="s">
        <v>546</v>
      </c>
      <c r="D579" t="s">
        <v>547</v>
      </c>
      <c r="E579" t="s">
        <v>315</v>
      </c>
      <c r="F579">
        <v>2540</v>
      </c>
      <c r="G579" t="s">
        <v>1764</v>
      </c>
      <c r="H579" t="s">
        <v>548</v>
      </c>
      <c r="I579">
        <v>487</v>
      </c>
      <c r="J579">
        <v>27</v>
      </c>
      <c r="K579" s="185">
        <v>44013</v>
      </c>
      <c r="L579" s="185">
        <v>44196</v>
      </c>
      <c r="M579" t="s">
        <v>262</v>
      </c>
      <c r="N579">
        <v>52</v>
      </c>
      <c r="O579">
        <v>6</v>
      </c>
      <c r="P579">
        <v>42</v>
      </c>
      <c r="Q579">
        <v>81</v>
      </c>
      <c r="R579">
        <v>3</v>
      </c>
      <c r="S579" t="s">
        <v>263</v>
      </c>
    </row>
    <row r="580" spans="1:19" x14ac:dyDescent="0.25">
      <c r="A580">
        <v>220135</v>
      </c>
      <c r="B580" t="s">
        <v>545</v>
      </c>
      <c r="C580" t="s">
        <v>546</v>
      </c>
      <c r="D580" t="s">
        <v>547</v>
      </c>
      <c r="E580" t="s">
        <v>315</v>
      </c>
      <c r="F580">
        <v>2540</v>
      </c>
      <c r="G580" t="s">
        <v>1764</v>
      </c>
      <c r="H580" t="s">
        <v>548</v>
      </c>
      <c r="I580">
        <v>487</v>
      </c>
      <c r="J580">
        <v>27</v>
      </c>
      <c r="K580" s="185">
        <v>44013</v>
      </c>
      <c r="L580" s="185">
        <v>44196</v>
      </c>
      <c r="M580" t="s">
        <v>248</v>
      </c>
      <c r="N580">
        <v>75</v>
      </c>
      <c r="O580">
        <v>7</v>
      </c>
      <c r="P580">
        <v>18</v>
      </c>
      <c r="Q580">
        <v>88</v>
      </c>
      <c r="R580">
        <v>4</v>
      </c>
      <c r="S580" t="s">
        <v>249</v>
      </c>
    </row>
    <row r="581" spans="1:19" x14ac:dyDescent="0.25">
      <c r="A581">
        <v>220135</v>
      </c>
      <c r="B581" t="s">
        <v>545</v>
      </c>
      <c r="C581" t="s">
        <v>546</v>
      </c>
      <c r="D581" t="s">
        <v>547</v>
      </c>
      <c r="E581" t="s">
        <v>315</v>
      </c>
      <c r="F581">
        <v>2540</v>
      </c>
      <c r="G581" t="s">
        <v>1764</v>
      </c>
      <c r="H581" t="s">
        <v>548</v>
      </c>
      <c r="I581">
        <v>487</v>
      </c>
      <c r="J581">
        <v>27</v>
      </c>
      <c r="K581" s="185">
        <v>44013</v>
      </c>
      <c r="L581" s="185">
        <v>44196</v>
      </c>
      <c r="M581" t="s">
        <v>246</v>
      </c>
      <c r="N581">
        <v>51</v>
      </c>
      <c r="O581">
        <v>16</v>
      </c>
      <c r="P581">
        <v>33</v>
      </c>
      <c r="Q581">
        <v>77</v>
      </c>
      <c r="R581">
        <v>2</v>
      </c>
      <c r="S581" t="s">
        <v>247</v>
      </c>
    </row>
    <row r="582" spans="1:19" x14ac:dyDescent="0.25">
      <c r="A582">
        <v>220135</v>
      </c>
      <c r="B582" t="s">
        <v>545</v>
      </c>
      <c r="C582" t="s">
        <v>546</v>
      </c>
      <c r="D582" t="s">
        <v>547</v>
      </c>
      <c r="E582" t="s">
        <v>315</v>
      </c>
      <c r="F582">
        <v>2540</v>
      </c>
      <c r="G582" t="s">
        <v>1764</v>
      </c>
      <c r="H582" t="s">
        <v>548</v>
      </c>
      <c r="I582">
        <v>487</v>
      </c>
      <c r="J582">
        <v>27</v>
      </c>
      <c r="K582" s="185">
        <v>44013</v>
      </c>
      <c r="L582" s="185">
        <v>44196</v>
      </c>
      <c r="M582" t="s">
        <v>254</v>
      </c>
      <c r="N582">
        <v>72</v>
      </c>
      <c r="O582">
        <v>8</v>
      </c>
      <c r="P582">
        <v>20</v>
      </c>
      <c r="Q582">
        <v>88</v>
      </c>
      <c r="R582">
        <v>3</v>
      </c>
      <c r="S582" t="s">
        <v>255</v>
      </c>
    </row>
    <row r="583" spans="1:19" x14ac:dyDescent="0.25">
      <c r="A583">
        <v>220135</v>
      </c>
      <c r="B583" t="s">
        <v>545</v>
      </c>
      <c r="C583" t="s">
        <v>546</v>
      </c>
      <c r="D583" t="s">
        <v>547</v>
      </c>
      <c r="E583" t="s">
        <v>315</v>
      </c>
      <c r="F583">
        <v>2540</v>
      </c>
      <c r="G583" t="s">
        <v>1764</v>
      </c>
      <c r="H583" t="s">
        <v>548</v>
      </c>
      <c r="I583">
        <v>487</v>
      </c>
      <c r="J583">
        <v>27</v>
      </c>
      <c r="K583" s="185">
        <v>44013</v>
      </c>
      <c r="L583" s="185">
        <v>44196</v>
      </c>
      <c r="M583" t="s">
        <v>256</v>
      </c>
      <c r="N583">
        <v>73</v>
      </c>
      <c r="O583">
        <v>5</v>
      </c>
      <c r="P583">
        <v>22</v>
      </c>
      <c r="Q583">
        <v>89</v>
      </c>
      <c r="R583">
        <v>4</v>
      </c>
      <c r="S583" t="s">
        <v>274</v>
      </c>
    </row>
    <row r="584" spans="1:19" x14ac:dyDescent="0.25">
      <c r="A584">
        <v>220135</v>
      </c>
      <c r="B584" t="s">
        <v>545</v>
      </c>
      <c r="C584" t="s">
        <v>546</v>
      </c>
      <c r="D584" t="s">
        <v>547</v>
      </c>
      <c r="E584" t="s">
        <v>315</v>
      </c>
      <c r="F584">
        <v>2540</v>
      </c>
      <c r="G584" t="s">
        <v>1764</v>
      </c>
      <c r="H584" t="s">
        <v>548</v>
      </c>
      <c r="I584">
        <v>487</v>
      </c>
      <c r="J584">
        <v>27</v>
      </c>
      <c r="K584" s="185">
        <v>44013</v>
      </c>
      <c r="L584" s="185">
        <v>44196</v>
      </c>
      <c r="M584" t="s">
        <v>264</v>
      </c>
      <c r="R584">
        <v>3</v>
      </c>
      <c r="S584" t="s">
        <v>317</v>
      </c>
    </row>
    <row r="585" spans="1:19" x14ac:dyDescent="0.25">
      <c r="A585">
        <v>220163</v>
      </c>
      <c r="B585" t="s">
        <v>552</v>
      </c>
      <c r="C585" t="s">
        <v>553</v>
      </c>
      <c r="D585" t="s">
        <v>329</v>
      </c>
      <c r="E585" t="s">
        <v>315</v>
      </c>
      <c r="F585">
        <v>1655</v>
      </c>
      <c r="G585" t="s">
        <v>785</v>
      </c>
      <c r="H585" t="s">
        <v>554</v>
      </c>
      <c r="I585">
        <v>463</v>
      </c>
      <c r="J585">
        <v>23</v>
      </c>
      <c r="K585" s="185">
        <v>44013</v>
      </c>
      <c r="L585" s="185">
        <v>44196</v>
      </c>
      <c r="M585" t="s">
        <v>250</v>
      </c>
      <c r="N585">
        <v>78</v>
      </c>
      <c r="O585">
        <v>5</v>
      </c>
      <c r="P585">
        <v>17</v>
      </c>
      <c r="Q585">
        <v>91</v>
      </c>
      <c r="R585">
        <v>3</v>
      </c>
      <c r="S585" t="s">
        <v>251</v>
      </c>
    </row>
    <row r="586" spans="1:19" x14ac:dyDescent="0.25">
      <c r="A586">
        <v>220163</v>
      </c>
      <c r="B586" t="s">
        <v>552</v>
      </c>
      <c r="C586" t="s">
        <v>553</v>
      </c>
      <c r="D586" t="s">
        <v>329</v>
      </c>
      <c r="E586" t="s">
        <v>315</v>
      </c>
      <c r="F586">
        <v>1655</v>
      </c>
      <c r="G586" t="s">
        <v>785</v>
      </c>
      <c r="H586" t="s">
        <v>554</v>
      </c>
      <c r="I586">
        <v>463</v>
      </c>
      <c r="J586">
        <v>23</v>
      </c>
      <c r="K586" s="185">
        <v>44013</v>
      </c>
      <c r="L586" s="185">
        <v>44196</v>
      </c>
      <c r="M586" t="s">
        <v>258</v>
      </c>
      <c r="N586">
        <v>77</v>
      </c>
      <c r="O586">
        <v>5</v>
      </c>
      <c r="P586">
        <v>18</v>
      </c>
      <c r="Q586">
        <v>90</v>
      </c>
      <c r="R586">
        <v>3</v>
      </c>
      <c r="S586" t="s">
        <v>259</v>
      </c>
    </row>
    <row r="587" spans="1:19" x14ac:dyDescent="0.25">
      <c r="A587">
        <v>220163</v>
      </c>
      <c r="B587" t="s">
        <v>552</v>
      </c>
      <c r="C587" t="s">
        <v>553</v>
      </c>
      <c r="D587" t="s">
        <v>329</v>
      </c>
      <c r="E587" t="s">
        <v>315</v>
      </c>
      <c r="F587">
        <v>1655</v>
      </c>
      <c r="G587" t="s">
        <v>785</v>
      </c>
      <c r="H587" t="s">
        <v>554</v>
      </c>
      <c r="I587">
        <v>463</v>
      </c>
      <c r="J587">
        <v>23</v>
      </c>
      <c r="K587" s="185">
        <v>44013</v>
      </c>
      <c r="L587" s="185">
        <v>44196</v>
      </c>
      <c r="M587" t="s">
        <v>252</v>
      </c>
      <c r="N587">
        <v>56</v>
      </c>
      <c r="O587">
        <v>15</v>
      </c>
      <c r="P587">
        <v>29</v>
      </c>
      <c r="Q587">
        <v>80</v>
      </c>
      <c r="R587">
        <v>2</v>
      </c>
      <c r="S587" t="s">
        <v>253</v>
      </c>
    </row>
    <row r="588" spans="1:19" x14ac:dyDescent="0.25">
      <c r="A588">
        <v>220163</v>
      </c>
      <c r="B588" t="s">
        <v>552</v>
      </c>
      <c r="C588" t="s">
        <v>553</v>
      </c>
      <c r="D588" t="s">
        <v>329</v>
      </c>
      <c r="E588" t="s">
        <v>315</v>
      </c>
      <c r="F588">
        <v>1655</v>
      </c>
      <c r="G588" t="s">
        <v>785</v>
      </c>
      <c r="H588" t="s">
        <v>554</v>
      </c>
      <c r="I588">
        <v>463</v>
      </c>
      <c r="J588">
        <v>23</v>
      </c>
      <c r="K588" s="185">
        <v>44013</v>
      </c>
      <c r="L588" s="185">
        <v>44196</v>
      </c>
      <c r="M588" t="s">
        <v>260</v>
      </c>
      <c r="N588">
        <v>60</v>
      </c>
      <c r="O588">
        <v>19</v>
      </c>
      <c r="P588">
        <v>21</v>
      </c>
      <c r="Q588">
        <v>77</v>
      </c>
      <c r="R588">
        <v>3</v>
      </c>
      <c r="S588" t="s">
        <v>261</v>
      </c>
    </row>
    <row r="589" spans="1:19" x14ac:dyDescent="0.25">
      <c r="A589">
        <v>220163</v>
      </c>
      <c r="B589" t="s">
        <v>552</v>
      </c>
      <c r="C589" t="s">
        <v>553</v>
      </c>
      <c r="D589" t="s">
        <v>329</v>
      </c>
      <c r="E589" t="s">
        <v>315</v>
      </c>
      <c r="F589">
        <v>1655</v>
      </c>
      <c r="G589" t="s">
        <v>785</v>
      </c>
      <c r="H589" t="s">
        <v>554</v>
      </c>
      <c r="I589">
        <v>463</v>
      </c>
      <c r="J589">
        <v>23</v>
      </c>
      <c r="K589" s="185">
        <v>44013</v>
      </c>
      <c r="L589" s="185">
        <v>44196</v>
      </c>
      <c r="M589" t="s">
        <v>265</v>
      </c>
      <c r="N589">
        <v>85</v>
      </c>
      <c r="O589">
        <v>15</v>
      </c>
      <c r="Q589">
        <v>85</v>
      </c>
      <c r="R589">
        <v>3</v>
      </c>
      <c r="S589" t="s">
        <v>266</v>
      </c>
    </row>
    <row r="590" spans="1:19" x14ac:dyDescent="0.25">
      <c r="A590">
        <v>220163</v>
      </c>
      <c r="B590" t="s">
        <v>552</v>
      </c>
      <c r="C590" t="s">
        <v>553</v>
      </c>
      <c r="D590" t="s">
        <v>329</v>
      </c>
      <c r="E590" t="s">
        <v>315</v>
      </c>
      <c r="F590">
        <v>1655</v>
      </c>
      <c r="G590" t="s">
        <v>785</v>
      </c>
      <c r="H590" t="s">
        <v>554</v>
      </c>
      <c r="I590">
        <v>463</v>
      </c>
      <c r="J590">
        <v>23</v>
      </c>
      <c r="K590" s="185">
        <v>44013</v>
      </c>
      <c r="L590" s="185">
        <v>44196</v>
      </c>
      <c r="M590" t="s">
        <v>262</v>
      </c>
      <c r="N590">
        <v>48</v>
      </c>
      <c r="O590">
        <v>7</v>
      </c>
      <c r="P590">
        <v>45</v>
      </c>
      <c r="Q590">
        <v>80</v>
      </c>
      <c r="R590">
        <v>2</v>
      </c>
      <c r="S590" t="s">
        <v>263</v>
      </c>
    </row>
    <row r="591" spans="1:19" x14ac:dyDescent="0.25">
      <c r="A591">
        <v>220163</v>
      </c>
      <c r="B591" t="s">
        <v>552</v>
      </c>
      <c r="C591" t="s">
        <v>553</v>
      </c>
      <c r="D591" t="s">
        <v>329</v>
      </c>
      <c r="E591" t="s">
        <v>315</v>
      </c>
      <c r="F591">
        <v>1655</v>
      </c>
      <c r="G591" t="s">
        <v>785</v>
      </c>
      <c r="H591" t="s">
        <v>554</v>
      </c>
      <c r="I591">
        <v>463</v>
      </c>
      <c r="J591">
        <v>23</v>
      </c>
      <c r="K591" s="185">
        <v>44013</v>
      </c>
      <c r="L591" s="185">
        <v>44196</v>
      </c>
      <c r="M591" t="s">
        <v>248</v>
      </c>
      <c r="N591">
        <v>65</v>
      </c>
      <c r="O591">
        <v>11</v>
      </c>
      <c r="P591">
        <v>24</v>
      </c>
      <c r="Q591">
        <v>84</v>
      </c>
      <c r="R591">
        <v>3</v>
      </c>
      <c r="S591" t="s">
        <v>249</v>
      </c>
    </row>
    <row r="592" spans="1:19" x14ac:dyDescent="0.25">
      <c r="A592">
        <v>220163</v>
      </c>
      <c r="B592" t="s">
        <v>552</v>
      </c>
      <c r="C592" t="s">
        <v>553</v>
      </c>
      <c r="D592" t="s">
        <v>329</v>
      </c>
      <c r="E592" t="s">
        <v>315</v>
      </c>
      <c r="F592">
        <v>1655</v>
      </c>
      <c r="G592" t="s">
        <v>785</v>
      </c>
      <c r="H592" t="s">
        <v>554</v>
      </c>
      <c r="I592">
        <v>463</v>
      </c>
      <c r="J592">
        <v>23</v>
      </c>
      <c r="K592" s="185">
        <v>44013</v>
      </c>
      <c r="L592" s="185">
        <v>44196</v>
      </c>
      <c r="M592" t="s">
        <v>246</v>
      </c>
      <c r="N592">
        <v>46</v>
      </c>
      <c r="O592">
        <v>19</v>
      </c>
      <c r="P592">
        <v>35</v>
      </c>
      <c r="Q592">
        <v>74</v>
      </c>
      <c r="R592">
        <v>1</v>
      </c>
      <c r="S592" t="s">
        <v>247</v>
      </c>
    </row>
    <row r="593" spans="1:19" x14ac:dyDescent="0.25">
      <c r="A593">
        <v>220163</v>
      </c>
      <c r="B593" t="s">
        <v>552</v>
      </c>
      <c r="C593" t="s">
        <v>553</v>
      </c>
      <c r="D593" t="s">
        <v>329</v>
      </c>
      <c r="E593" t="s">
        <v>315</v>
      </c>
      <c r="F593">
        <v>1655</v>
      </c>
      <c r="G593" t="s">
        <v>785</v>
      </c>
      <c r="H593" t="s">
        <v>554</v>
      </c>
      <c r="I593">
        <v>463</v>
      </c>
      <c r="J593">
        <v>23</v>
      </c>
      <c r="K593" s="185">
        <v>44013</v>
      </c>
      <c r="L593" s="185">
        <v>44196</v>
      </c>
      <c r="M593" t="s">
        <v>254</v>
      </c>
      <c r="N593">
        <v>66</v>
      </c>
      <c r="O593">
        <v>8</v>
      </c>
      <c r="P593">
        <v>26</v>
      </c>
      <c r="Q593">
        <v>87</v>
      </c>
      <c r="R593">
        <v>3</v>
      </c>
      <c r="S593" t="s">
        <v>255</v>
      </c>
    </row>
    <row r="594" spans="1:19" x14ac:dyDescent="0.25">
      <c r="A594">
        <v>220163</v>
      </c>
      <c r="B594" t="s">
        <v>552</v>
      </c>
      <c r="C594" t="s">
        <v>553</v>
      </c>
      <c r="D594" t="s">
        <v>329</v>
      </c>
      <c r="E594" t="s">
        <v>315</v>
      </c>
      <c r="F594">
        <v>1655</v>
      </c>
      <c r="G594" t="s">
        <v>785</v>
      </c>
      <c r="H594" t="s">
        <v>554</v>
      </c>
      <c r="I594">
        <v>463</v>
      </c>
      <c r="J594">
        <v>23</v>
      </c>
      <c r="K594" s="185">
        <v>44013</v>
      </c>
      <c r="L594" s="185">
        <v>44196</v>
      </c>
      <c r="M594" t="s">
        <v>256</v>
      </c>
      <c r="N594">
        <v>72</v>
      </c>
      <c r="O594">
        <v>5</v>
      </c>
      <c r="P594">
        <v>23</v>
      </c>
      <c r="Q594">
        <v>89</v>
      </c>
      <c r="R594">
        <v>4</v>
      </c>
      <c r="S594" t="s">
        <v>274</v>
      </c>
    </row>
    <row r="595" spans="1:19" x14ac:dyDescent="0.25">
      <c r="A595">
        <v>220163</v>
      </c>
      <c r="B595" t="s">
        <v>552</v>
      </c>
      <c r="C595" t="s">
        <v>553</v>
      </c>
      <c r="D595" t="s">
        <v>329</v>
      </c>
      <c r="E595" t="s">
        <v>315</v>
      </c>
      <c r="F595">
        <v>1655</v>
      </c>
      <c r="G595" t="s">
        <v>785</v>
      </c>
      <c r="H595" t="s">
        <v>554</v>
      </c>
      <c r="I595">
        <v>463</v>
      </c>
      <c r="J595">
        <v>23</v>
      </c>
      <c r="K595" s="185">
        <v>44013</v>
      </c>
      <c r="L595" s="185">
        <v>44196</v>
      </c>
      <c r="M595" t="s">
        <v>264</v>
      </c>
      <c r="R595">
        <v>3</v>
      </c>
      <c r="S595" t="s">
        <v>317</v>
      </c>
    </row>
    <row r="596" spans="1:19" x14ac:dyDescent="0.25">
      <c r="A596">
        <v>220171</v>
      </c>
      <c r="B596" t="s">
        <v>492</v>
      </c>
      <c r="C596" t="s">
        <v>493</v>
      </c>
      <c r="D596" t="s">
        <v>494</v>
      </c>
      <c r="E596" t="s">
        <v>315</v>
      </c>
      <c r="F596">
        <v>1803</v>
      </c>
      <c r="G596" t="s">
        <v>1772</v>
      </c>
      <c r="H596" t="s">
        <v>495</v>
      </c>
      <c r="I596">
        <v>1080</v>
      </c>
      <c r="J596">
        <v>28</v>
      </c>
      <c r="K596" s="185">
        <v>44013</v>
      </c>
      <c r="L596" s="185">
        <v>44196</v>
      </c>
      <c r="M596" t="s">
        <v>250</v>
      </c>
      <c r="N596">
        <v>80</v>
      </c>
      <c r="O596">
        <v>4</v>
      </c>
      <c r="P596">
        <v>16</v>
      </c>
      <c r="Q596">
        <v>92</v>
      </c>
      <c r="R596">
        <v>4</v>
      </c>
      <c r="S596" t="s">
        <v>251</v>
      </c>
    </row>
    <row r="597" spans="1:19" x14ac:dyDescent="0.25">
      <c r="A597">
        <v>220171</v>
      </c>
      <c r="B597" t="s">
        <v>492</v>
      </c>
      <c r="C597" t="s">
        <v>493</v>
      </c>
      <c r="D597" t="s">
        <v>494</v>
      </c>
      <c r="E597" t="s">
        <v>315</v>
      </c>
      <c r="F597">
        <v>1803</v>
      </c>
      <c r="G597" t="s">
        <v>1772</v>
      </c>
      <c r="H597" t="s">
        <v>495</v>
      </c>
      <c r="I597">
        <v>1080</v>
      </c>
      <c r="J597">
        <v>28</v>
      </c>
      <c r="K597" s="185">
        <v>44013</v>
      </c>
      <c r="L597" s="185">
        <v>44196</v>
      </c>
      <c r="M597" t="s">
        <v>258</v>
      </c>
      <c r="N597">
        <v>80</v>
      </c>
      <c r="O597">
        <v>5</v>
      </c>
      <c r="P597">
        <v>15</v>
      </c>
      <c r="Q597">
        <v>92</v>
      </c>
      <c r="R597">
        <v>4</v>
      </c>
      <c r="S597" t="s">
        <v>259</v>
      </c>
    </row>
    <row r="598" spans="1:19" x14ac:dyDescent="0.25">
      <c r="A598">
        <v>220171</v>
      </c>
      <c r="B598" t="s">
        <v>492</v>
      </c>
      <c r="C598" t="s">
        <v>493</v>
      </c>
      <c r="D598" t="s">
        <v>494</v>
      </c>
      <c r="E598" t="s">
        <v>315</v>
      </c>
      <c r="F598">
        <v>1803</v>
      </c>
      <c r="G598" t="s">
        <v>1772</v>
      </c>
      <c r="H598" t="s">
        <v>495</v>
      </c>
      <c r="I598">
        <v>1080</v>
      </c>
      <c r="J598">
        <v>28</v>
      </c>
      <c r="K598" s="185">
        <v>44013</v>
      </c>
      <c r="L598" s="185">
        <v>44196</v>
      </c>
      <c r="M598" t="s">
        <v>252</v>
      </c>
      <c r="N598">
        <v>61</v>
      </c>
      <c r="O598">
        <v>12</v>
      </c>
      <c r="P598">
        <v>27</v>
      </c>
      <c r="Q598">
        <v>83</v>
      </c>
      <c r="R598">
        <v>3</v>
      </c>
      <c r="S598" t="s">
        <v>253</v>
      </c>
    </row>
    <row r="599" spans="1:19" x14ac:dyDescent="0.25">
      <c r="A599">
        <v>220171</v>
      </c>
      <c r="B599" t="s">
        <v>492</v>
      </c>
      <c r="C599" t="s">
        <v>493</v>
      </c>
      <c r="D599" t="s">
        <v>494</v>
      </c>
      <c r="E599" t="s">
        <v>315</v>
      </c>
      <c r="F599">
        <v>1803</v>
      </c>
      <c r="G599" t="s">
        <v>1772</v>
      </c>
      <c r="H599" t="s">
        <v>495</v>
      </c>
      <c r="I599">
        <v>1080</v>
      </c>
      <c r="J599">
        <v>28</v>
      </c>
      <c r="K599" s="185">
        <v>44013</v>
      </c>
      <c r="L599" s="185">
        <v>44196</v>
      </c>
      <c r="M599" t="s">
        <v>260</v>
      </c>
      <c r="N599">
        <v>60</v>
      </c>
      <c r="O599">
        <v>21</v>
      </c>
      <c r="P599">
        <v>19</v>
      </c>
      <c r="Q599">
        <v>76</v>
      </c>
      <c r="R599">
        <v>3</v>
      </c>
      <c r="S599" t="s">
        <v>261</v>
      </c>
    </row>
    <row r="600" spans="1:19" x14ac:dyDescent="0.25">
      <c r="A600">
        <v>220171</v>
      </c>
      <c r="B600" t="s">
        <v>492</v>
      </c>
      <c r="C600" t="s">
        <v>493</v>
      </c>
      <c r="D600" t="s">
        <v>494</v>
      </c>
      <c r="E600" t="s">
        <v>315</v>
      </c>
      <c r="F600">
        <v>1803</v>
      </c>
      <c r="G600" t="s">
        <v>1772</v>
      </c>
      <c r="H600" t="s">
        <v>495</v>
      </c>
      <c r="I600">
        <v>1080</v>
      </c>
      <c r="J600">
        <v>28</v>
      </c>
      <c r="K600" s="185">
        <v>44013</v>
      </c>
      <c r="L600" s="185">
        <v>44196</v>
      </c>
      <c r="M600" t="s">
        <v>265</v>
      </c>
      <c r="N600">
        <v>88</v>
      </c>
      <c r="O600">
        <v>12</v>
      </c>
      <c r="Q600">
        <v>88</v>
      </c>
      <c r="R600">
        <v>3</v>
      </c>
      <c r="S600" t="s">
        <v>266</v>
      </c>
    </row>
    <row r="601" spans="1:19" x14ac:dyDescent="0.25">
      <c r="A601">
        <v>220171</v>
      </c>
      <c r="B601" t="s">
        <v>492</v>
      </c>
      <c r="C601" t="s">
        <v>493</v>
      </c>
      <c r="D601" t="s">
        <v>494</v>
      </c>
      <c r="E601" t="s">
        <v>315</v>
      </c>
      <c r="F601">
        <v>1803</v>
      </c>
      <c r="G601" t="s">
        <v>1772</v>
      </c>
      <c r="H601" t="s">
        <v>495</v>
      </c>
      <c r="I601">
        <v>1080</v>
      </c>
      <c r="J601">
        <v>28</v>
      </c>
      <c r="K601" s="185">
        <v>44013</v>
      </c>
      <c r="L601" s="185">
        <v>44196</v>
      </c>
      <c r="M601" t="s">
        <v>262</v>
      </c>
      <c r="N601">
        <v>52</v>
      </c>
      <c r="O601">
        <v>5</v>
      </c>
      <c r="P601">
        <v>43</v>
      </c>
      <c r="Q601">
        <v>82</v>
      </c>
      <c r="R601">
        <v>3</v>
      </c>
      <c r="S601" t="s">
        <v>263</v>
      </c>
    </row>
    <row r="602" spans="1:19" x14ac:dyDescent="0.25">
      <c r="A602">
        <v>220171</v>
      </c>
      <c r="B602" t="s">
        <v>492</v>
      </c>
      <c r="C602" t="s">
        <v>493</v>
      </c>
      <c r="D602" t="s">
        <v>494</v>
      </c>
      <c r="E602" t="s">
        <v>315</v>
      </c>
      <c r="F602">
        <v>1803</v>
      </c>
      <c r="G602" t="s">
        <v>1772</v>
      </c>
      <c r="H602" t="s">
        <v>495</v>
      </c>
      <c r="I602">
        <v>1080</v>
      </c>
      <c r="J602">
        <v>28</v>
      </c>
      <c r="K602" s="185">
        <v>44013</v>
      </c>
      <c r="L602" s="185">
        <v>44196</v>
      </c>
      <c r="M602" t="s">
        <v>248</v>
      </c>
      <c r="N602">
        <v>61</v>
      </c>
      <c r="O602">
        <v>15</v>
      </c>
      <c r="P602">
        <v>24</v>
      </c>
      <c r="Q602">
        <v>81</v>
      </c>
      <c r="R602">
        <v>2</v>
      </c>
      <c r="S602" t="s">
        <v>249</v>
      </c>
    </row>
    <row r="603" spans="1:19" x14ac:dyDescent="0.25">
      <c r="A603">
        <v>220171</v>
      </c>
      <c r="B603" t="s">
        <v>492</v>
      </c>
      <c r="C603" t="s">
        <v>493</v>
      </c>
      <c r="D603" t="s">
        <v>494</v>
      </c>
      <c r="E603" t="s">
        <v>315</v>
      </c>
      <c r="F603">
        <v>1803</v>
      </c>
      <c r="G603" t="s">
        <v>1772</v>
      </c>
      <c r="H603" t="s">
        <v>495</v>
      </c>
      <c r="I603">
        <v>1080</v>
      </c>
      <c r="J603">
        <v>28</v>
      </c>
      <c r="K603" s="185">
        <v>44013</v>
      </c>
      <c r="L603" s="185">
        <v>44196</v>
      </c>
      <c r="M603" t="s">
        <v>246</v>
      </c>
      <c r="N603">
        <v>51</v>
      </c>
      <c r="O603">
        <v>12</v>
      </c>
      <c r="P603">
        <v>37</v>
      </c>
      <c r="Q603">
        <v>79</v>
      </c>
      <c r="R603">
        <v>2</v>
      </c>
      <c r="S603" t="s">
        <v>247</v>
      </c>
    </row>
    <row r="604" spans="1:19" x14ac:dyDescent="0.25">
      <c r="A604">
        <v>220171</v>
      </c>
      <c r="B604" t="s">
        <v>492</v>
      </c>
      <c r="C604" t="s">
        <v>493</v>
      </c>
      <c r="D604" t="s">
        <v>494</v>
      </c>
      <c r="E604" t="s">
        <v>315</v>
      </c>
      <c r="F604">
        <v>1803</v>
      </c>
      <c r="G604" t="s">
        <v>1772</v>
      </c>
      <c r="H604" t="s">
        <v>495</v>
      </c>
      <c r="I604">
        <v>1080</v>
      </c>
      <c r="J604">
        <v>28</v>
      </c>
      <c r="K604" s="185">
        <v>44013</v>
      </c>
      <c r="L604" s="185">
        <v>44196</v>
      </c>
      <c r="M604" t="s">
        <v>254</v>
      </c>
      <c r="N604">
        <v>72</v>
      </c>
      <c r="O604">
        <v>8</v>
      </c>
      <c r="P604">
        <v>20</v>
      </c>
      <c r="Q604">
        <v>89</v>
      </c>
      <c r="R604">
        <v>4</v>
      </c>
      <c r="S604" t="s">
        <v>255</v>
      </c>
    </row>
    <row r="605" spans="1:19" x14ac:dyDescent="0.25">
      <c r="A605">
        <v>220171</v>
      </c>
      <c r="B605" t="s">
        <v>492</v>
      </c>
      <c r="C605" t="s">
        <v>493</v>
      </c>
      <c r="D605" t="s">
        <v>494</v>
      </c>
      <c r="E605" t="s">
        <v>315</v>
      </c>
      <c r="F605">
        <v>1803</v>
      </c>
      <c r="G605" t="s">
        <v>1772</v>
      </c>
      <c r="H605" t="s">
        <v>495</v>
      </c>
      <c r="I605">
        <v>1080</v>
      </c>
      <c r="J605">
        <v>28</v>
      </c>
      <c r="K605" s="185">
        <v>44013</v>
      </c>
      <c r="L605" s="185">
        <v>44196</v>
      </c>
      <c r="M605" t="s">
        <v>256</v>
      </c>
      <c r="N605">
        <v>75</v>
      </c>
      <c r="O605">
        <v>4</v>
      </c>
      <c r="P605">
        <v>21</v>
      </c>
      <c r="Q605">
        <v>90</v>
      </c>
      <c r="R605">
        <v>4</v>
      </c>
      <c r="S605" t="s">
        <v>274</v>
      </c>
    </row>
    <row r="606" spans="1:19" x14ac:dyDescent="0.25">
      <c r="A606">
        <v>220171</v>
      </c>
      <c r="B606" t="s">
        <v>492</v>
      </c>
      <c r="C606" t="s">
        <v>493</v>
      </c>
      <c r="D606" t="s">
        <v>494</v>
      </c>
      <c r="E606" t="s">
        <v>315</v>
      </c>
      <c r="F606">
        <v>1803</v>
      </c>
      <c r="G606" t="s">
        <v>1772</v>
      </c>
      <c r="H606" t="s">
        <v>495</v>
      </c>
      <c r="I606">
        <v>1080</v>
      </c>
      <c r="J606">
        <v>28</v>
      </c>
      <c r="K606" s="185">
        <v>44013</v>
      </c>
      <c r="L606" s="185">
        <v>44196</v>
      </c>
      <c r="M606" t="s">
        <v>264</v>
      </c>
      <c r="R606">
        <v>3</v>
      </c>
      <c r="S606" t="s">
        <v>317</v>
      </c>
    </row>
    <row r="607" spans="1:19" x14ac:dyDescent="0.25">
      <c r="A607">
        <v>220175</v>
      </c>
      <c r="B607" t="s">
        <v>521</v>
      </c>
      <c r="C607" t="s">
        <v>522</v>
      </c>
      <c r="D607" t="s">
        <v>523</v>
      </c>
      <c r="E607" t="s">
        <v>315</v>
      </c>
      <c r="F607">
        <v>1701</v>
      </c>
      <c r="G607" t="s">
        <v>1772</v>
      </c>
      <c r="H607" t="s">
        <v>524</v>
      </c>
      <c r="I607">
        <v>572</v>
      </c>
      <c r="J607">
        <v>21</v>
      </c>
      <c r="K607" s="185">
        <v>44013</v>
      </c>
      <c r="L607" s="185">
        <v>44196</v>
      </c>
      <c r="M607" t="s">
        <v>250</v>
      </c>
      <c r="N607">
        <v>79</v>
      </c>
      <c r="O607">
        <v>5</v>
      </c>
      <c r="P607">
        <v>16</v>
      </c>
      <c r="Q607">
        <v>91</v>
      </c>
      <c r="R607">
        <v>3</v>
      </c>
      <c r="S607" t="s">
        <v>251</v>
      </c>
    </row>
    <row r="608" spans="1:19" x14ac:dyDescent="0.25">
      <c r="A608">
        <v>220175</v>
      </c>
      <c r="B608" t="s">
        <v>521</v>
      </c>
      <c r="C608" t="s">
        <v>522</v>
      </c>
      <c r="D608" t="s">
        <v>523</v>
      </c>
      <c r="E608" t="s">
        <v>315</v>
      </c>
      <c r="F608">
        <v>1701</v>
      </c>
      <c r="G608" t="s">
        <v>1772</v>
      </c>
      <c r="H608" t="s">
        <v>524</v>
      </c>
      <c r="I608">
        <v>572</v>
      </c>
      <c r="J608">
        <v>21</v>
      </c>
      <c r="K608" s="185">
        <v>44013</v>
      </c>
      <c r="L608" s="185">
        <v>44196</v>
      </c>
      <c r="M608" t="s">
        <v>258</v>
      </c>
      <c r="N608">
        <v>77</v>
      </c>
      <c r="O608">
        <v>6</v>
      </c>
      <c r="P608">
        <v>17</v>
      </c>
      <c r="Q608">
        <v>90</v>
      </c>
      <c r="R608">
        <v>3</v>
      </c>
      <c r="S608" t="s">
        <v>259</v>
      </c>
    </row>
    <row r="609" spans="1:19" x14ac:dyDescent="0.25">
      <c r="A609">
        <v>220175</v>
      </c>
      <c r="B609" t="s">
        <v>521</v>
      </c>
      <c r="C609" t="s">
        <v>522</v>
      </c>
      <c r="D609" t="s">
        <v>523</v>
      </c>
      <c r="E609" t="s">
        <v>315</v>
      </c>
      <c r="F609">
        <v>1701</v>
      </c>
      <c r="G609" t="s">
        <v>1772</v>
      </c>
      <c r="H609" t="s">
        <v>524</v>
      </c>
      <c r="I609">
        <v>572</v>
      </c>
      <c r="J609">
        <v>21</v>
      </c>
      <c r="K609" s="185">
        <v>44013</v>
      </c>
      <c r="L609" s="185">
        <v>44196</v>
      </c>
      <c r="M609" t="s">
        <v>252</v>
      </c>
      <c r="N609">
        <v>58</v>
      </c>
      <c r="O609">
        <v>14</v>
      </c>
      <c r="P609">
        <v>28</v>
      </c>
      <c r="Q609">
        <v>80</v>
      </c>
      <c r="R609">
        <v>2</v>
      </c>
      <c r="S609" t="s">
        <v>253</v>
      </c>
    </row>
    <row r="610" spans="1:19" x14ac:dyDescent="0.25">
      <c r="A610">
        <v>220175</v>
      </c>
      <c r="B610" t="s">
        <v>521</v>
      </c>
      <c r="C610" t="s">
        <v>522</v>
      </c>
      <c r="D610" t="s">
        <v>523</v>
      </c>
      <c r="E610" t="s">
        <v>315</v>
      </c>
      <c r="F610">
        <v>1701</v>
      </c>
      <c r="G610" t="s">
        <v>1772</v>
      </c>
      <c r="H610" t="s">
        <v>524</v>
      </c>
      <c r="I610">
        <v>572</v>
      </c>
      <c r="J610">
        <v>21</v>
      </c>
      <c r="K610" s="185">
        <v>44013</v>
      </c>
      <c r="L610" s="185">
        <v>44196</v>
      </c>
      <c r="M610" t="s">
        <v>260</v>
      </c>
      <c r="N610">
        <v>59</v>
      </c>
      <c r="O610">
        <v>20</v>
      </c>
      <c r="P610">
        <v>21</v>
      </c>
      <c r="Q610">
        <v>76</v>
      </c>
      <c r="R610">
        <v>3</v>
      </c>
      <c r="S610" t="s">
        <v>261</v>
      </c>
    </row>
    <row r="611" spans="1:19" x14ac:dyDescent="0.25">
      <c r="A611">
        <v>220175</v>
      </c>
      <c r="B611" t="s">
        <v>521</v>
      </c>
      <c r="C611" t="s">
        <v>522</v>
      </c>
      <c r="D611" t="s">
        <v>523</v>
      </c>
      <c r="E611" t="s">
        <v>315</v>
      </c>
      <c r="F611">
        <v>1701</v>
      </c>
      <c r="G611" t="s">
        <v>1772</v>
      </c>
      <c r="H611" t="s">
        <v>524</v>
      </c>
      <c r="I611">
        <v>572</v>
      </c>
      <c r="J611">
        <v>21</v>
      </c>
      <c r="K611" s="185">
        <v>44013</v>
      </c>
      <c r="L611" s="185">
        <v>44196</v>
      </c>
      <c r="M611" t="s">
        <v>265</v>
      </c>
      <c r="N611">
        <v>86</v>
      </c>
      <c r="O611">
        <v>14</v>
      </c>
      <c r="Q611">
        <v>86</v>
      </c>
      <c r="R611">
        <v>3</v>
      </c>
      <c r="S611" t="s">
        <v>266</v>
      </c>
    </row>
    <row r="612" spans="1:19" x14ac:dyDescent="0.25">
      <c r="A612">
        <v>220175</v>
      </c>
      <c r="B612" t="s">
        <v>521</v>
      </c>
      <c r="C612" t="s">
        <v>522</v>
      </c>
      <c r="D612" t="s">
        <v>523</v>
      </c>
      <c r="E612" t="s">
        <v>315</v>
      </c>
      <c r="F612">
        <v>1701</v>
      </c>
      <c r="G612" t="s">
        <v>1772</v>
      </c>
      <c r="H612" t="s">
        <v>524</v>
      </c>
      <c r="I612">
        <v>572</v>
      </c>
      <c r="J612">
        <v>21</v>
      </c>
      <c r="K612" s="185">
        <v>44013</v>
      </c>
      <c r="L612" s="185">
        <v>44196</v>
      </c>
      <c r="M612" t="s">
        <v>262</v>
      </c>
      <c r="N612">
        <v>46</v>
      </c>
      <c r="O612">
        <v>7</v>
      </c>
      <c r="P612">
        <v>47</v>
      </c>
      <c r="Q612">
        <v>79</v>
      </c>
      <c r="R612">
        <v>2</v>
      </c>
      <c r="S612" t="s">
        <v>263</v>
      </c>
    </row>
    <row r="613" spans="1:19" x14ac:dyDescent="0.25">
      <c r="A613">
        <v>220175</v>
      </c>
      <c r="B613" t="s">
        <v>521</v>
      </c>
      <c r="C613" t="s">
        <v>522</v>
      </c>
      <c r="D613" t="s">
        <v>523</v>
      </c>
      <c r="E613" t="s">
        <v>315</v>
      </c>
      <c r="F613">
        <v>1701</v>
      </c>
      <c r="G613" t="s">
        <v>1772</v>
      </c>
      <c r="H613" t="s">
        <v>524</v>
      </c>
      <c r="I613">
        <v>572</v>
      </c>
      <c r="J613">
        <v>21</v>
      </c>
      <c r="K613" s="185">
        <v>44013</v>
      </c>
      <c r="L613" s="185">
        <v>44196</v>
      </c>
      <c r="M613" t="s">
        <v>248</v>
      </c>
      <c r="N613">
        <v>63</v>
      </c>
      <c r="O613">
        <v>13</v>
      </c>
      <c r="P613">
        <v>24</v>
      </c>
      <c r="Q613">
        <v>82</v>
      </c>
      <c r="R613">
        <v>3</v>
      </c>
      <c r="S613" t="s">
        <v>249</v>
      </c>
    </row>
    <row r="614" spans="1:19" x14ac:dyDescent="0.25">
      <c r="A614">
        <v>220175</v>
      </c>
      <c r="B614" t="s">
        <v>521</v>
      </c>
      <c r="C614" t="s">
        <v>522</v>
      </c>
      <c r="D614" t="s">
        <v>523</v>
      </c>
      <c r="E614" t="s">
        <v>315</v>
      </c>
      <c r="F614">
        <v>1701</v>
      </c>
      <c r="G614" t="s">
        <v>1772</v>
      </c>
      <c r="H614" t="s">
        <v>524</v>
      </c>
      <c r="I614">
        <v>572</v>
      </c>
      <c r="J614">
        <v>21</v>
      </c>
      <c r="K614" s="185">
        <v>44013</v>
      </c>
      <c r="L614" s="185">
        <v>44196</v>
      </c>
      <c r="M614" t="s">
        <v>246</v>
      </c>
      <c r="N614">
        <v>54</v>
      </c>
      <c r="O614">
        <v>13</v>
      </c>
      <c r="P614">
        <v>33</v>
      </c>
      <c r="Q614">
        <v>79</v>
      </c>
      <c r="R614">
        <v>2</v>
      </c>
      <c r="S614" t="s">
        <v>247</v>
      </c>
    </row>
    <row r="615" spans="1:19" x14ac:dyDescent="0.25">
      <c r="A615">
        <v>220175</v>
      </c>
      <c r="B615" t="s">
        <v>521</v>
      </c>
      <c r="C615" t="s">
        <v>522</v>
      </c>
      <c r="D615" t="s">
        <v>523</v>
      </c>
      <c r="E615" t="s">
        <v>315</v>
      </c>
      <c r="F615">
        <v>1701</v>
      </c>
      <c r="G615" t="s">
        <v>1772</v>
      </c>
      <c r="H615" t="s">
        <v>524</v>
      </c>
      <c r="I615">
        <v>572</v>
      </c>
      <c r="J615">
        <v>21</v>
      </c>
      <c r="K615" s="185">
        <v>44013</v>
      </c>
      <c r="L615" s="185">
        <v>44196</v>
      </c>
      <c r="M615" t="s">
        <v>254</v>
      </c>
      <c r="N615">
        <v>62</v>
      </c>
      <c r="O615">
        <v>11</v>
      </c>
      <c r="P615">
        <v>27</v>
      </c>
      <c r="Q615">
        <v>84</v>
      </c>
      <c r="R615">
        <v>2</v>
      </c>
      <c r="S615" t="s">
        <v>255</v>
      </c>
    </row>
    <row r="616" spans="1:19" x14ac:dyDescent="0.25">
      <c r="A616">
        <v>220175</v>
      </c>
      <c r="B616" t="s">
        <v>521</v>
      </c>
      <c r="C616" t="s">
        <v>522</v>
      </c>
      <c r="D616" t="s">
        <v>523</v>
      </c>
      <c r="E616" t="s">
        <v>315</v>
      </c>
      <c r="F616">
        <v>1701</v>
      </c>
      <c r="G616" t="s">
        <v>1772</v>
      </c>
      <c r="H616" t="s">
        <v>524</v>
      </c>
      <c r="I616">
        <v>572</v>
      </c>
      <c r="J616">
        <v>21</v>
      </c>
      <c r="K616" s="185">
        <v>44013</v>
      </c>
      <c r="L616" s="185">
        <v>44196</v>
      </c>
      <c r="M616" t="s">
        <v>256</v>
      </c>
      <c r="N616">
        <v>60</v>
      </c>
      <c r="O616">
        <v>8</v>
      </c>
      <c r="P616">
        <v>32</v>
      </c>
      <c r="Q616">
        <v>83</v>
      </c>
      <c r="R616">
        <v>3</v>
      </c>
      <c r="S616" t="s">
        <v>274</v>
      </c>
    </row>
    <row r="617" spans="1:19" x14ac:dyDescent="0.25">
      <c r="A617">
        <v>220175</v>
      </c>
      <c r="B617" t="s">
        <v>521</v>
      </c>
      <c r="C617" t="s">
        <v>522</v>
      </c>
      <c r="D617" t="s">
        <v>523</v>
      </c>
      <c r="E617" t="s">
        <v>315</v>
      </c>
      <c r="F617">
        <v>1701</v>
      </c>
      <c r="G617" t="s">
        <v>1772</v>
      </c>
      <c r="H617" t="s">
        <v>524</v>
      </c>
      <c r="I617">
        <v>572</v>
      </c>
      <c r="J617">
        <v>21</v>
      </c>
      <c r="K617" s="185">
        <v>44013</v>
      </c>
      <c r="L617" s="185">
        <v>44196</v>
      </c>
      <c r="M617" t="s">
        <v>264</v>
      </c>
      <c r="R617">
        <v>3</v>
      </c>
      <c r="S617" t="s">
        <v>317</v>
      </c>
    </row>
    <row r="618" spans="1:19" x14ac:dyDescent="0.25">
      <c r="A618">
        <v>220176</v>
      </c>
      <c r="B618" t="s">
        <v>525</v>
      </c>
      <c r="C618" t="s">
        <v>526</v>
      </c>
      <c r="D618" t="s">
        <v>329</v>
      </c>
      <c r="E618" t="s">
        <v>315</v>
      </c>
      <c r="F618">
        <v>1608</v>
      </c>
      <c r="G618" t="s">
        <v>785</v>
      </c>
      <c r="H618" t="s">
        <v>527</v>
      </c>
      <c r="I618">
        <v>883</v>
      </c>
      <c r="J618">
        <v>24</v>
      </c>
      <c r="K618" s="185">
        <v>44013</v>
      </c>
      <c r="L618" s="185">
        <v>44196</v>
      </c>
      <c r="M618" t="s">
        <v>250</v>
      </c>
      <c r="N618">
        <v>79</v>
      </c>
      <c r="O618">
        <v>5</v>
      </c>
      <c r="P618">
        <v>16</v>
      </c>
      <c r="Q618">
        <v>91</v>
      </c>
      <c r="R618">
        <v>3</v>
      </c>
      <c r="S618" t="s">
        <v>251</v>
      </c>
    </row>
    <row r="619" spans="1:19" x14ac:dyDescent="0.25">
      <c r="A619">
        <v>220176</v>
      </c>
      <c r="B619" t="s">
        <v>525</v>
      </c>
      <c r="C619" t="s">
        <v>526</v>
      </c>
      <c r="D619" t="s">
        <v>329</v>
      </c>
      <c r="E619" t="s">
        <v>315</v>
      </c>
      <c r="F619">
        <v>1608</v>
      </c>
      <c r="G619" t="s">
        <v>785</v>
      </c>
      <c r="H619" t="s">
        <v>527</v>
      </c>
      <c r="I619">
        <v>883</v>
      </c>
      <c r="J619">
        <v>24</v>
      </c>
      <c r="K619" s="185">
        <v>44013</v>
      </c>
      <c r="L619" s="185">
        <v>44196</v>
      </c>
      <c r="M619" t="s">
        <v>258</v>
      </c>
      <c r="N619">
        <v>77</v>
      </c>
      <c r="O619">
        <v>7</v>
      </c>
      <c r="P619">
        <v>16</v>
      </c>
      <c r="Q619">
        <v>90</v>
      </c>
      <c r="R619">
        <v>3</v>
      </c>
      <c r="S619" t="s">
        <v>259</v>
      </c>
    </row>
    <row r="620" spans="1:19" x14ac:dyDescent="0.25">
      <c r="A620">
        <v>220176</v>
      </c>
      <c r="B620" t="s">
        <v>525</v>
      </c>
      <c r="C620" t="s">
        <v>526</v>
      </c>
      <c r="D620" t="s">
        <v>329</v>
      </c>
      <c r="E620" t="s">
        <v>315</v>
      </c>
      <c r="F620">
        <v>1608</v>
      </c>
      <c r="G620" t="s">
        <v>785</v>
      </c>
      <c r="H620" t="s">
        <v>527</v>
      </c>
      <c r="I620">
        <v>883</v>
      </c>
      <c r="J620">
        <v>24</v>
      </c>
      <c r="K620" s="185">
        <v>44013</v>
      </c>
      <c r="L620" s="185">
        <v>44196</v>
      </c>
      <c r="M620" t="s">
        <v>252</v>
      </c>
      <c r="N620">
        <v>62</v>
      </c>
      <c r="O620">
        <v>12</v>
      </c>
      <c r="P620">
        <v>26</v>
      </c>
      <c r="Q620">
        <v>83</v>
      </c>
      <c r="R620">
        <v>3</v>
      </c>
      <c r="S620" t="s">
        <v>253</v>
      </c>
    </row>
    <row r="621" spans="1:19" x14ac:dyDescent="0.25">
      <c r="A621">
        <v>220176</v>
      </c>
      <c r="B621" t="s">
        <v>525</v>
      </c>
      <c r="C621" t="s">
        <v>526</v>
      </c>
      <c r="D621" t="s">
        <v>329</v>
      </c>
      <c r="E621" t="s">
        <v>315</v>
      </c>
      <c r="F621">
        <v>1608</v>
      </c>
      <c r="G621" t="s">
        <v>785</v>
      </c>
      <c r="H621" t="s">
        <v>527</v>
      </c>
      <c r="I621">
        <v>883</v>
      </c>
      <c r="J621">
        <v>24</v>
      </c>
      <c r="K621" s="185">
        <v>44013</v>
      </c>
      <c r="L621" s="185">
        <v>44196</v>
      </c>
      <c r="M621" t="s">
        <v>260</v>
      </c>
      <c r="N621">
        <v>60</v>
      </c>
      <c r="O621">
        <v>24</v>
      </c>
      <c r="P621">
        <v>16</v>
      </c>
      <c r="Q621">
        <v>74</v>
      </c>
      <c r="R621">
        <v>2</v>
      </c>
      <c r="S621" t="s">
        <v>261</v>
      </c>
    </row>
    <row r="622" spans="1:19" x14ac:dyDescent="0.25">
      <c r="A622">
        <v>220176</v>
      </c>
      <c r="B622" t="s">
        <v>525</v>
      </c>
      <c r="C622" t="s">
        <v>526</v>
      </c>
      <c r="D622" t="s">
        <v>329</v>
      </c>
      <c r="E622" t="s">
        <v>315</v>
      </c>
      <c r="F622">
        <v>1608</v>
      </c>
      <c r="G622" t="s">
        <v>785</v>
      </c>
      <c r="H622" t="s">
        <v>527</v>
      </c>
      <c r="I622">
        <v>883</v>
      </c>
      <c r="J622">
        <v>24</v>
      </c>
      <c r="K622" s="185">
        <v>44013</v>
      </c>
      <c r="L622" s="185">
        <v>44196</v>
      </c>
      <c r="M622" t="s">
        <v>265</v>
      </c>
      <c r="N622">
        <v>87</v>
      </c>
      <c r="O622">
        <v>13</v>
      </c>
      <c r="Q622">
        <v>87</v>
      </c>
      <c r="R622">
        <v>3</v>
      </c>
      <c r="S622" t="s">
        <v>266</v>
      </c>
    </row>
    <row r="623" spans="1:19" x14ac:dyDescent="0.25">
      <c r="A623">
        <v>220176</v>
      </c>
      <c r="B623" t="s">
        <v>525</v>
      </c>
      <c r="C623" t="s">
        <v>526</v>
      </c>
      <c r="D623" t="s">
        <v>329</v>
      </c>
      <c r="E623" t="s">
        <v>315</v>
      </c>
      <c r="F623">
        <v>1608</v>
      </c>
      <c r="G623" t="s">
        <v>785</v>
      </c>
      <c r="H623" t="s">
        <v>527</v>
      </c>
      <c r="I623">
        <v>883</v>
      </c>
      <c r="J623">
        <v>24</v>
      </c>
      <c r="K623" s="185">
        <v>44013</v>
      </c>
      <c r="L623" s="185">
        <v>44196</v>
      </c>
      <c r="M623" t="s">
        <v>262</v>
      </c>
      <c r="N623">
        <v>52</v>
      </c>
      <c r="O623">
        <v>7</v>
      </c>
      <c r="P623">
        <v>41</v>
      </c>
      <c r="Q623">
        <v>81</v>
      </c>
      <c r="R623">
        <v>3</v>
      </c>
      <c r="S623" t="s">
        <v>263</v>
      </c>
    </row>
    <row r="624" spans="1:19" x14ac:dyDescent="0.25">
      <c r="A624">
        <v>220176</v>
      </c>
      <c r="B624" t="s">
        <v>525</v>
      </c>
      <c r="C624" t="s">
        <v>526</v>
      </c>
      <c r="D624" t="s">
        <v>329</v>
      </c>
      <c r="E624" t="s">
        <v>315</v>
      </c>
      <c r="F624">
        <v>1608</v>
      </c>
      <c r="G624" t="s">
        <v>785</v>
      </c>
      <c r="H624" t="s">
        <v>527</v>
      </c>
      <c r="I624">
        <v>883</v>
      </c>
      <c r="J624">
        <v>24</v>
      </c>
      <c r="K624" s="185">
        <v>44013</v>
      </c>
      <c r="L624" s="185">
        <v>44196</v>
      </c>
      <c r="M624" t="s">
        <v>248</v>
      </c>
      <c r="N624">
        <v>70</v>
      </c>
      <c r="O624">
        <v>10</v>
      </c>
      <c r="P624">
        <v>20</v>
      </c>
      <c r="Q624">
        <v>86</v>
      </c>
      <c r="R624">
        <v>3</v>
      </c>
      <c r="S624" t="s">
        <v>249</v>
      </c>
    </row>
    <row r="625" spans="1:19" x14ac:dyDescent="0.25">
      <c r="A625">
        <v>220176</v>
      </c>
      <c r="B625" t="s">
        <v>525</v>
      </c>
      <c r="C625" t="s">
        <v>526</v>
      </c>
      <c r="D625" t="s">
        <v>329</v>
      </c>
      <c r="E625" t="s">
        <v>315</v>
      </c>
      <c r="F625">
        <v>1608</v>
      </c>
      <c r="G625" t="s">
        <v>785</v>
      </c>
      <c r="H625" t="s">
        <v>527</v>
      </c>
      <c r="I625">
        <v>883</v>
      </c>
      <c r="J625">
        <v>24</v>
      </c>
      <c r="K625" s="185">
        <v>44013</v>
      </c>
      <c r="L625" s="185">
        <v>44196</v>
      </c>
      <c r="M625" t="s">
        <v>246</v>
      </c>
      <c r="N625">
        <v>46</v>
      </c>
      <c r="O625">
        <v>21</v>
      </c>
      <c r="P625">
        <v>33</v>
      </c>
      <c r="Q625">
        <v>73</v>
      </c>
      <c r="R625">
        <v>1</v>
      </c>
      <c r="S625" t="s">
        <v>247</v>
      </c>
    </row>
    <row r="626" spans="1:19" x14ac:dyDescent="0.25">
      <c r="A626">
        <v>220176</v>
      </c>
      <c r="B626" t="s">
        <v>525</v>
      </c>
      <c r="C626" t="s">
        <v>526</v>
      </c>
      <c r="D626" t="s">
        <v>329</v>
      </c>
      <c r="E626" t="s">
        <v>315</v>
      </c>
      <c r="F626">
        <v>1608</v>
      </c>
      <c r="G626" t="s">
        <v>785</v>
      </c>
      <c r="H626" t="s">
        <v>527</v>
      </c>
      <c r="I626">
        <v>883</v>
      </c>
      <c r="J626">
        <v>24</v>
      </c>
      <c r="K626" s="185">
        <v>44013</v>
      </c>
      <c r="L626" s="185">
        <v>44196</v>
      </c>
      <c r="M626" t="s">
        <v>254</v>
      </c>
      <c r="N626">
        <v>69</v>
      </c>
      <c r="O626">
        <v>10</v>
      </c>
      <c r="P626">
        <v>21</v>
      </c>
      <c r="Q626">
        <v>87</v>
      </c>
      <c r="R626">
        <v>3</v>
      </c>
      <c r="S626" t="s">
        <v>255</v>
      </c>
    </row>
    <row r="627" spans="1:19" x14ac:dyDescent="0.25">
      <c r="A627">
        <v>220176</v>
      </c>
      <c r="B627" t="s">
        <v>525</v>
      </c>
      <c r="C627" t="s">
        <v>526</v>
      </c>
      <c r="D627" t="s">
        <v>329</v>
      </c>
      <c r="E627" t="s">
        <v>315</v>
      </c>
      <c r="F627">
        <v>1608</v>
      </c>
      <c r="G627" t="s">
        <v>785</v>
      </c>
      <c r="H627" t="s">
        <v>527</v>
      </c>
      <c r="I627">
        <v>883</v>
      </c>
      <c r="J627">
        <v>24</v>
      </c>
      <c r="K627" s="185">
        <v>44013</v>
      </c>
      <c r="L627" s="185">
        <v>44196</v>
      </c>
      <c r="M627" t="s">
        <v>256</v>
      </c>
      <c r="N627">
        <v>72</v>
      </c>
      <c r="O627">
        <v>6</v>
      </c>
      <c r="P627">
        <v>22</v>
      </c>
      <c r="Q627">
        <v>88</v>
      </c>
      <c r="R627">
        <v>4</v>
      </c>
      <c r="S627" t="s">
        <v>274</v>
      </c>
    </row>
    <row r="628" spans="1:19" x14ac:dyDescent="0.25">
      <c r="A628">
        <v>220176</v>
      </c>
      <c r="B628" t="s">
        <v>525</v>
      </c>
      <c r="C628" t="s">
        <v>526</v>
      </c>
      <c r="D628" t="s">
        <v>329</v>
      </c>
      <c r="E628" t="s">
        <v>315</v>
      </c>
      <c r="F628">
        <v>1608</v>
      </c>
      <c r="G628" t="s">
        <v>785</v>
      </c>
      <c r="H628" t="s">
        <v>527</v>
      </c>
      <c r="I628">
        <v>883</v>
      </c>
      <c r="J628">
        <v>24</v>
      </c>
      <c r="K628" s="185">
        <v>44013</v>
      </c>
      <c r="L628" s="185">
        <v>44196</v>
      </c>
      <c r="M628" t="s">
        <v>264</v>
      </c>
      <c r="R628">
        <v>3</v>
      </c>
      <c r="S628" t="s">
        <v>317</v>
      </c>
    </row>
    <row r="629" spans="1:19" x14ac:dyDescent="0.25">
      <c r="A629">
        <v>220177</v>
      </c>
      <c r="B629" t="s">
        <v>503</v>
      </c>
      <c r="C629" t="s">
        <v>504</v>
      </c>
      <c r="D629" t="s">
        <v>505</v>
      </c>
      <c r="E629" t="s">
        <v>315</v>
      </c>
      <c r="F629">
        <v>2554</v>
      </c>
      <c r="G629" t="s">
        <v>758</v>
      </c>
      <c r="H629" t="s">
        <v>506</v>
      </c>
      <c r="I629">
        <v>51</v>
      </c>
      <c r="J629">
        <v>26</v>
      </c>
      <c r="K629" s="185">
        <v>44013</v>
      </c>
      <c r="L629" s="185">
        <v>44196</v>
      </c>
      <c r="M629" t="s">
        <v>250</v>
      </c>
      <c r="N629">
        <v>90</v>
      </c>
      <c r="O629">
        <v>3</v>
      </c>
      <c r="P629">
        <v>7</v>
      </c>
      <c r="S629" t="s">
        <v>251</v>
      </c>
    </row>
    <row r="630" spans="1:19" x14ac:dyDescent="0.25">
      <c r="A630">
        <v>220177</v>
      </c>
      <c r="B630" t="s">
        <v>503</v>
      </c>
      <c r="C630" t="s">
        <v>504</v>
      </c>
      <c r="D630" t="s">
        <v>505</v>
      </c>
      <c r="E630" t="s">
        <v>315</v>
      </c>
      <c r="F630">
        <v>2554</v>
      </c>
      <c r="G630" t="s">
        <v>758</v>
      </c>
      <c r="H630" t="s">
        <v>506</v>
      </c>
      <c r="I630">
        <v>51</v>
      </c>
      <c r="J630">
        <v>26</v>
      </c>
      <c r="K630" s="185">
        <v>44013</v>
      </c>
      <c r="L630" s="185">
        <v>44196</v>
      </c>
      <c r="M630" t="s">
        <v>258</v>
      </c>
      <c r="N630">
        <v>88</v>
      </c>
      <c r="O630">
        <v>2</v>
      </c>
      <c r="P630">
        <v>10</v>
      </c>
      <c r="S630" t="s">
        <v>259</v>
      </c>
    </row>
    <row r="631" spans="1:19" x14ac:dyDescent="0.25">
      <c r="A631">
        <v>220177</v>
      </c>
      <c r="B631" t="s">
        <v>503</v>
      </c>
      <c r="C631" t="s">
        <v>504</v>
      </c>
      <c r="D631" t="s">
        <v>505</v>
      </c>
      <c r="E631" t="s">
        <v>315</v>
      </c>
      <c r="F631">
        <v>2554</v>
      </c>
      <c r="G631" t="s">
        <v>758</v>
      </c>
      <c r="H631" t="s">
        <v>506</v>
      </c>
      <c r="I631">
        <v>51</v>
      </c>
      <c r="J631">
        <v>26</v>
      </c>
      <c r="K631" s="185">
        <v>44013</v>
      </c>
      <c r="L631" s="185">
        <v>44196</v>
      </c>
      <c r="M631" t="s">
        <v>252</v>
      </c>
      <c r="N631">
        <v>83</v>
      </c>
      <c r="O631">
        <v>3</v>
      </c>
      <c r="P631">
        <v>14</v>
      </c>
      <c r="S631" t="s">
        <v>253</v>
      </c>
    </row>
    <row r="632" spans="1:19" x14ac:dyDescent="0.25">
      <c r="A632">
        <v>220177</v>
      </c>
      <c r="B632" t="s">
        <v>503</v>
      </c>
      <c r="C632" t="s">
        <v>504</v>
      </c>
      <c r="D632" t="s">
        <v>505</v>
      </c>
      <c r="E632" t="s">
        <v>315</v>
      </c>
      <c r="F632">
        <v>2554</v>
      </c>
      <c r="G632" t="s">
        <v>758</v>
      </c>
      <c r="H632" t="s">
        <v>506</v>
      </c>
      <c r="I632">
        <v>51</v>
      </c>
      <c r="J632">
        <v>26</v>
      </c>
      <c r="K632" s="185">
        <v>44013</v>
      </c>
      <c r="L632" s="185">
        <v>44196</v>
      </c>
      <c r="M632" t="s">
        <v>260</v>
      </c>
      <c r="N632">
        <v>67</v>
      </c>
      <c r="O632">
        <v>22</v>
      </c>
      <c r="P632">
        <v>11</v>
      </c>
      <c r="S632" t="s">
        <v>261</v>
      </c>
    </row>
    <row r="633" spans="1:19" x14ac:dyDescent="0.25">
      <c r="A633">
        <v>220177</v>
      </c>
      <c r="B633" t="s">
        <v>503</v>
      </c>
      <c r="C633" t="s">
        <v>504</v>
      </c>
      <c r="D633" t="s">
        <v>505</v>
      </c>
      <c r="E633" t="s">
        <v>315</v>
      </c>
      <c r="F633">
        <v>2554</v>
      </c>
      <c r="G633" t="s">
        <v>758</v>
      </c>
      <c r="H633" t="s">
        <v>506</v>
      </c>
      <c r="I633">
        <v>51</v>
      </c>
      <c r="J633">
        <v>26</v>
      </c>
      <c r="K633" s="185">
        <v>44013</v>
      </c>
      <c r="L633" s="185">
        <v>44196</v>
      </c>
      <c r="M633" t="s">
        <v>265</v>
      </c>
      <c r="N633">
        <v>95</v>
      </c>
      <c r="O633">
        <v>5</v>
      </c>
      <c r="S633" t="s">
        <v>266</v>
      </c>
    </row>
    <row r="634" spans="1:19" x14ac:dyDescent="0.25">
      <c r="A634">
        <v>220177</v>
      </c>
      <c r="B634" t="s">
        <v>503</v>
      </c>
      <c r="C634" t="s">
        <v>504</v>
      </c>
      <c r="D634" t="s">
        <v>505</v>
      </c>
      <c r="E634" t="s">
        <v>315</v>
      </c>
      <c r="F634">
        <v>2554</v>
      </c>
      <c r="G634" t="s">
        <v>758</v>
      </c>
      <c r="H634" t="s">
        <v>506</v>
      </c>
      <c r="I634">
        <v>51</v>
      </c>
      <c r="J634">
        <v>26</v>
      </c>
      <c r="K634" s="185">
        <v>44013</v>
      </c>
      <c r="L634" s="185">
        <v>44196</v>
      </c>
      <c r="M634" t="s">
        <v>262</v>
      </c>
      <c r="N634">
        <v>62</v>
      </c>
      <c r="O634">
        <v>2</v>
      </c>
      <c r="P634">
        <v>36</v>
      </c>
      <c r="S634" t="s">
        <v>263</v>
      </c>
    </row>
    <row r="635" spans="1:19" x14ac:dyDescent="0.25">
      <c r="A635">
        <v>220177</v>
      </c>
      <c r="B635" t="s">
        <v>503</v>
      </c>
      <c r="C635" t="s">
        <v>504</v>
      </c>
      <c r="D635" t="s">
        <v>505</v>
      </c>
      <c r="E635" t="s">
        <v>315</v>
      </c>
      <c r="F635">
        <v>2554</v>
      </c>
      <c r="G635" t="s">
        <v>758</v>
      </c>
      <c r="H635" t="s">
        <v>506</v>
      </c>
      <c r="I635">
        <v>51</v>
      </c>
      <c r="J635">
        <v>26</v>
      </c>
      <c r="K635" s="185">
        <v>44013</v>
      </c>
      <c r="L635" s="185">
        <v>44196</v>
      </c>
      <c r="M635" t="s">
        <v>248</v>
      </c>
      <c r="N635">
        <v>82</v>
      </c>
      <c r="O635">
        <v>6</v>
      </c>
      <c r="P635">
        <v>12</v>
      </c>
      <c r="S635" t="s">
        <v>249</v>
      </c>
    </row>
    <row r="636" spans="1:19" x14ac:dyDescent="0.25">
      <c r="A636">
        <v>220177</v>
      </c>
      <c r="B636" t="s">
        <v>503</v>
      </c>
      <c r="C636" t="s">
        <v>504</v>
      </c>
      <c r="D636" t="s">
        <v>505</v>
      </c>
      <c r="E636" t="s">
        <v>315</v>
      </c>
      <c r="F636">
        <v>2554</v>
      </c>
      <c r="G636" t="s">
        <v>758</v>
      </c>
      <c r="H636" t="s">
        <v>506</v>
      </c>
      <c r="I636">
        <v>51</v>
      </c>
      <c r="J636">
        <v>26</v>
      </c>
      <c r="K636" s="185">
        <v>44013</v>
      </c>
      <c r="L636" s="185">
        <v>44196</v>
      </c>
      <c r="M636" t="s">
        <v>246</v>
      </c>
      <c r="N636">
        <v>64</v>
      </c>
      <c r="O636">
        <v>3</v>
      </c>
      <c r="P636">
        <v>33</v>
      </c>
      <c r="S636" t="s">
        <v>247</v>
      </c>
    </row>
    <row r="637" spans="1:19" x14ac:dyDescent="0.25">
      <c r="A637">
        <v>220177</v>
      </c>
      <c r="B637" t="s">
        <v>503</v>
      </c>
      <c r="C637" t="s">
        <v>504</v>
      </c>
      <c r="D637" t="s">
        <v>505</v>
      </c>
      <c r="E637" t="s">
        <v>315</v>
      </c>
      <c r="F637">
        <v>2554</v>
      </c>
      <c r="G637" t="s">
        <v>758</v>
      </c>
      <c r="H637" t="s">
        <v>506</v>
      </c>
      <c r="I637">
        <v>51</v>
      </c>
      <c r="J637">
        <v>26</v>
      </c>
      <c r="K637" s="185">
        <v>44013</v>
      </c>
      <c r="L637" s="185">
        <v>44196</v>
      </c>
      <c r="M637" t="s">
        <v>254</v>
      </c>
      <c r="N637">
        <v>79</v>
      </c>
      <c r="O637">
        <v>0</v>
      </c>
      <c r="P637">
        <v>21</v>
      </c>
      <c r="S637" t="s">
        <v>255</v>
      </c>
    </row>
    <row r="638" spans="1:19" x14ac:dyDescent="0.25">
      <c r="A638">
        <v>220177</v>
      </c>
      <c r="B638" t="s">
        <v>503</v>
      </c>
      <c r="C638" t="s">
        <v>504</v>
      </c>
      <c r="D638" t="s">
        <v>505</v>
      </c>
      <c r="E638" t="s">
        <v>315</v>
      </c>
      <c r="F638">
        <v>2554</v>
      </c>
      <c r="G638" t="s">
        <v>758</v>
      </c>
      <c r="H638" t="s">
        <v>506</v>
      </c>
      <c r="I638">
        <v>51</v>
      </c>
      <c r="J638">
        <v>26</v>
      </c>
      <c r="K638" s="185">
        <v>44013</v>
      </c>
      <c r="L638" s="185">
        <v>44196</v>
      </c>
      <c r="M638" t="s">
        <v>256</v>
      </c>
      <c r="N638">
        <v>81</v>
      </c>
      <c r="O638">
        <v>0</v>
      </c>
      <c r="P638">
        <v>19</v>
      </c>
      <c r="S638" t="s">
        <v>274</v>
      </c>
    </row>
    <row r="639" spans="1:19" x14ac:dyDescent="0.25">
      <c r="A639">
        <v>220177</v>
      </c>
      <c r="B639" t="s">
        <v>503</v>
      </c>
      <c r="C639" t="s">
        <v>504</v>
      </c>
      <c r="D639" t="s">
        <v>505</v>
      </c>
      <c r="E639" t="s">
        <v>315</v>
      </c>
      <c r="F639">
        <v>2554</v>
      </c>
      <c r="G639" t="s">
        <v>758</v>
      </c>
      <c r="H639" t="s">
        <v>506</v>
      </c>
      <c r="I639">
        <v>51</v>
      </c>
      <c r="J639">
        <v>26</v>
      </c>
      <c r="K639" s="185">
        <v>44013</v>
      </c>
      <c r="L639" s="185">
        <v>44196</v>
      </c>
      <c r="M639" t="s">
        <v>264</v>
      </c>
      <c r="S639" t="s">
        <v>317</v>
      </c>
    </row>
    <row r="640" spans="1:19" x14ac:dyDescent="0.25">
      <c r="A640">
        <v>221300</v>
      </c>
      <c r="B640" t="s">
        <v>350</v>
      </c>
      <c r="C640" t="s">
        <v>1875</v>
      </c>
      <c r="D640" t="s">
        <v>351</v>
      </c>
      <c r="E640" t="s">
        <v>315</v>
      </c>
      <c r="F640">
        <v>2557</v>
      </c>
      <c r="G640" t="s">
        <v>1767</v>
      </c>
      <c r="H640" t="s">
        <v>352</v>
      </c>
      <c r="I640">
        <v>117</v>
      </c>
      <c r="J640">
        <v>32</v>
      </c>
      <c r="K640" s="185">
        <v>44013</v>
      </c>
      <c r="L640" s="185">
        <v>44196</v>
      </c>
      <c r="M640" t="s">
        <v>250</v>
      </c>
      <c r="N640">
        <v>91</v>
      </c>
      <c r="O640">
        <v>1</v>
      </c>
      <c r="P640">
        <v>8</v>
      </c>
      <c r="Q640">
        <v>97</v>
      </c>
      <c r="R640">
        <v>5</v>
      </c>
      <c r="S640" t="s">
        <v>251</v>
      </c>
    </row>
    <row r="641" spans="1:19" x14ac:dyDescent="0.25">
      <c r="A641">
        <v>221300</v>
      </c>
      <c r="B641" t="s">
        <v>350</v>
      </c>
      <c r="C641" t="s">
        <v>1875</v>
      </c>
      <c r="D641" t="s">
        <v>351</v>
      </c>
      <c r="E641" t="s">
        <v>315</v>
      </c>
      <c r="F641">
        <v>2557</v>
      </c>
      <c r="G641" t="s">
        <v>1767</v>
      </c>
      <c r="H641" t="s">
        <v>352</v>
      </c>
      <c r="I641">
        <v>117</v>
      </c>
      <c r="J641">
        <v>32</v>
      </c>
      <c r="K641" s="185">
        <v>44013</v>
      </c>
      <c r="L641" s="185">
        <v>44196</v>
      </c>
      <c r="M641" t="s">
        <v>258</v>
      </c>
      <c r="N641">
        <v>87</v>
      </c>
      <c r="O641">
        <v>4</v>
      </c>
      <c r="P641">
        <v>9</v>
      </c>
      <c r="Q641">
        <v>94</v>
      </c>
      <c r="R641">
        <v>4</v>
      </c>
      <c r="S641" t="s">
        <v>259</v>
      </c>
    </row>
    <row r="642" spans="1:19" x14ac:dyDescent="0.25">
      <c r="A642">
        <v>221300</v>
      </c>
      <c r="B642" t="s">
        <v>350</v>
      </c>
      <c r="C642" t="s">
        <v>1875</v>
      </c>
      <c r="D642" t="s">
        <v>351</v>
      </c>
      <c r="E642" t="s">
        <v>315</v>
      </c>
      <c r="F642">
        <v>2557</v>
      </c>
      <c r="G642" t="s">
        <v>1767</v>
      </c>
      <c r="H642" t="s">
        <v>352</v>
      </c>
      <c r="I642">
        <v>117</v>
      </c>
      <c r="J642">
        <v>32</v>
      </c>
      <c r="K642" s="185">
        <v>44013</v>
      </c>
      <c r="L642" s="185">
        <v>44196</v>
      </c>
      <c r="M642" t="s">
        <v>252</v>
      </c>
      <c r="N642">
        <v>79</v>
      </c>
      <c r="O642">
        <v>4</v>
      </c>
      <c r="P642">
        <v>17</v>
      </c>
      <c r="Q642">
        <v>92</v>
      </c>
      <c r="R642">
        <v>5</v>
      </c>
      <c r="S642" t="s">
        <v>253</v>
      </c>
    </row>
    <row r="643" spans="1:19" x14ac:dyDescent="0.25">
      <c r="A643">
        <v>221300</v>
      </c>
      <c r="B643" t="s">
        <v>350</v>
      </c>
      <c r="C643" t="s">
        <v>1875</v>
      </c>
      <c r="D643" t="s">
        <v>351</v>
      </c>
      <c r="E643" t="s">
        <v>315</v>
      </c>
      <c r="F643">
        <v>2557</v>
      </c>
      <c r="G643" t="s">
        <v>1767</v>
      </c>
      <c r="H643" t="s">
        <v>352</v>
      </c>
      <c r="I643">
        <v>117</v>
      </c>
      <c r="J643">
        <v>32</v>
      </c>
      <c r="K643" s="185">
        <v>44013</v>
      </c>
      <c r="L643" s="185">
        <v>44196</v>
      </c>
      <c r="M643" t="s">
        <v>260</v>
      </c>
      <c r="N643">
        <v>77</v>
      </c>
      <c r="O643">
        <v>10</v>
      </c>
      <c r="P643">
        <v>13</v>
      </c>
      <c r="Q643">
        <v>88</v>
      </c>
      <c r="R643">
        <v>5</v>
      </c>
      <c r="S643" t="s">
        <v>261</v>
      </c>
    </row>
    <row r="644" spans="1:19" x14ac:dyDescent="0.25">
      <c r="A644">
        <v>221300</v>
      </c>
      <c r="B644" t="s">
        <v>350</v>
      </c>
      <c r="C644" t="s">
        <v>1875</v>
      </c>
      <c r="D644" t="s">
        <v>351</v>
      </c>
      <c r="E644" t="s">
        <v>315</v>
      </c>
      <c r="F644">
        <v>2557</v>
      </c>
      <c r="G644" t="s">
        <v>1767</v>
      </c>
      <c r="H644" t="s">
        <v>352</v>
      </c>
      <c r="I644">
        <v>117</v>
      </c>
      <c r="J644">
        <v>32</v>
      </c>
      <c r="K644" s="185">
        <v>44013</v>
      </c>
      <c r="L644" s="185">
        <v>44196</v>
      </c>
      <c r="M644" t="s">
        <v>265</v>
      </c>
      <c r="N644">
        <v>92</v>
      </c>
      <c r="O644">
        <v>8</v>
      </c>
      <c r="Q644">
        <v>92</v>
      </c>
      <c r="R644">
        <v>4</v>
      </c>
      <c r="S644" t="s">
        <v>266</v>
      </c>
    </row>
    <row r="645" spans="1:19" x14ac:dyDescent="0.25">
      <c r="A645">
        <v>221300</v>
      </c>
      <c r="B645" t="s">
        <v>350</v>
      </c>
      <c r="C645" t="s">
        <v>1875</v>
      </c>
      <c r="D645" t="s">
        <v>351</v>
      </c>
      <c r="E645" t="s">
        <v>315</v>
      </c>
      <c r="F645">
        <v>2557</v>
      </c>
      <c r="G645" t="s">
        <v>1767</v>
      </c>
      <c r="H645" t="s">
        <v>352</v>
      </c>
      <c r="I645">
        <v>117</v>
      </c>
      <c r="J645">
        <v>32</v>
      </c>
      <c r="K645" s="185">
        <v>44013</v>
      </c>
      <c r="L645" s="185">
        <v>44196</v>
      </c>
      <c r="M645" t="s">
        <v>262</v>
      </c>
      <c r="N645">
        <v>62</v>
      </c>
      <c r="O645">
        <v>2</v>
      </c>
      <c r="P645">
        <v>36</v>
      </c>
      <c r="Q645">
        <v>87</v>
      </c>
      <c r="R645">
        <v>4</v>
      </c>
      <c r="S645" t="s">
        <v>263</v>
      </c>
    </row>
    <row r="646" spans="1:19" x14ac:dyDescent="0.25">
      <c r="A646">
        <v>221300</v>
      </c>
      <c r="B646" t="s">
        <v>350</v>
      </c>
      <c r="C646" t="s">
        <v>1875</v>
      </c>
      <c r="D646" t="s">
        <v>351</v>
      </c>
      <c r="E646" t="s">
        <v>315</v>
      </c>
      <c r="F646">
        <v>2557</v>
      </c>
      <c r="G646" t="s">
        <v>1767</v>
      </c>
      <c r="H646" t="s">
        <v>352</v>
      </c>
      <c r="I646">
        <v>117</v>
      </c>
      <c r="J646">
        <v>32</v>
      </c>
      <c r="K646" s="185">
        <v>44013</v>
      </c>
      <c r="L646" s="185">
        <v>44196</v>
      </c>
      <c r="M646" t="s">
        <v>248</v>
      </c>
      <c r="N646">
        <v>79</v>
      </c>
      <c r="O646">
        <v>7</v>
      </c>
      <c r="P646">
        <v>14</v>
      </c>
      <c r="Q646">
        <v>90</v>
      </c>
      <c r="R646">
        <v>5</v>
      </c>
      <c r="S646" t="s">
        <v>249</v>
      </c>
    </row>
    <row r="647" spans="1:19" x14ac:dyDescent="0.25">
      <c r="A647">
        <v>221300</v>
      </c>
      <c r="B647" t="s">
        <v>350</v>
      </c>
      <c r="C647" t="s">
        <v>1875</v>
      </c>
      <c r="D647" t="s">
        <v>351</v>
      </c>
      <c r="E647" t="s">
        <v>315</v>
      </c>
      <c r="F647">
        <v>2557</v>
      </c>
      <c r="G647" t="s">
        <v>1767</v>
      </c>
      <c r="H647" t="s">
        <v>352</v>
      </c>
      <c r="I647">
        <v>117</v>
      </c>
      <c r="J647">
        <v>32</v>
      </c>
      <c r="K647" s="185">
        <v>44013</v>
      </c>
      <c r="L647" s="185">
        <v>44196</v>
      </c>
      <c r="M647" t="s">
        <v>246</v>
      </c>
      <c r="N647">
        <v>59</v>
      </c>
      <c r="O647">
        <v>4</v>
      </c>
      <c r="P647">
        <v>37</v>
      </c>
      <c r="Q647">
        <v>85</v>
      </c>
      <c r="R647">
        <v>3</v>
      </c>
      <c r="S647" t="s">
        <v>247</v>
      </c>
    </row>
    <row r="648" spans="1:19" x14ac:dyDescent="0.25">
      <c r="A648">
        <v>221300</v>
      </c>
      <c r="B648" t="s">
        <v>350</v>
      </c>
      <c r="C648" t="s">
        <v>1875</v>
      </c>
      <c r="D648" t="s">
        <v>351</v>
      </c>
      <c r="E648" t="s">
        <v>315</v>
      </c>
      <c r="F648">
        <v>2557</v>
      </c>
      <c r="G648" t="s">
        <v>1767</v>
      </c>
      <c r="H648" t="s">
        <v>352</v>
      </c>
      <c r="I648">
        <v>117</v>
      </c>
      <c r="J648">
        <v>32</v>
      </c>
      <c r="K648" s="185">
        <v>44013</v>
      </c>
      <c r="L648" s="185">
        <v>44196</v>
      </c>
      <c r="M648" t="s">
        <v>254</v>
      </c>
      <c r="N648">
        <v>83</v>
      </c>
      <c r="O648">
        <v>0</v>
      </c>
      <c r="P648">
        <v>17</v>
      </c>
      <c r="Q648">
        <v>94</v>
      </c>
      <c r="R648">
        <v>5</v>
      </c>
      <c r="S648" t="s">
        <v>255</v>
      </c>
    </row>
    <row r="649" spans="1:19" x14ac:dyDescent="0.25">
      <c r="A649">
        <v>221300</v>
      </c>
      <c r="B649" t="s">
        <v>350</v>
      </c>
      <c r="C649" t="s">
        <v>1875</v>
      </c>
      <c r="D649" t="s">
        <v>351</v>
      </c>
      <c r="E649" t="s">
        <v>315</v>
      </c>
      <c r="F649">
        <v>2557</v>
      </c>
      <c r="G649" t="s">
        <v>1767</v>
      </c>
      <c r="H649" t="s">
        <v>352</v>
      </c>
      <c r="I649">
        <v>117</v>
      </c>
      <c r="J649">
        <v>32</v>
      </c>
      <c r="K649" s="185">
        <v>44013</v>
      </c>
      <c r="L649" s="185">
        <v>44196</v>
      </c>
      <c r="M649" t="s">
        <v>256</v>
      </c>
      <c r="N649">
        <v>86</v>
      </c>
      <c r="O649">
        <v>0</v>
      </c>
      <c r="P649">
        <v>14</v>
      </c>
      <c r="Q649">
        <v>95</v>
      </c>
      <c r="R649">
        <v>5</v>
      </c>
      <c r="S649" t="s">
        <v>274</v>
      </c>
    </row>
    <row r="650" spans="1:19" x14ac:dyDescent="0.25">
      <c r="A650">
        <v>221300</v>
      </c>
      <c r="B650" t="s">
        <v>350</v>
      </c>
      <c r="C650" t="s">
        <v>1875</v>
      </c>
      <c r="D650" t="s">
        <v>351</v>
      </c>
      <c r="E650" t="s">
        <v>315</v>
      </c>
      <c r="F650">
        <v>2557</v>
      </c>
      <c r="G650" t="s">
        <v>1767</v>
      </c>
      <c r="H650" t="s">
        <v>352</v>
      </c>
      <c r="I650">
        <v>117</v>
      </c>
      <c r="J650">
        <v>32</v>
      </c>
      <c r="K650" s="185">
        <v>44013</v>
      </c>
      <c r="L650" s="185">
        <v>44196</v>
      </c>
      <c r="M650" t="s">
        <v>264</v>
      </c>
      <c r="R650">
        <v>5</v>
      </c>
      <c r="S650" t="s">
        <v>317</v>
      </c>
    </row>
    <row r="651" spans="1:19" x14ac:dyDescent="0.25">
      <c r="A651">
        <v>221302</v>
      </c>
      <c r="B651" t="s">
        <v>335</v>
      </c>
      <c r="C651" t="s">
        <v>336</v>
      </c>
      <c r="D651" t="s">
        <v>337</v>
      </c>
      <c r="E651" t="s">
        <v>315</v>
      </c>
      <c r="F651">
        <v>1230</v>
      </c>
      <c r="G651" t="s">
        <v>1765</v>
      </c>
      <c r="H651" t="s">
        <v>338</v>
      </c>
      <c r="I651">
        <v>112</v>
      </c>
      <c r="J651">
        <v>36</v>
      </c>
      <c r="K651" s="185">
        <v>44013</v>
      </c>
      <c r="L651" s="185">
        <v>44196</v>
      </c>
      <c r="M651" t="s">
        <v>250</v>
      </c>
      <c r="N651">
        <v>92</v>
      </c>
      <c r="O651">
        <v>2</v>
      </c>
      <c r="P651">
        <v>6</v>
      </c>
      <c r="Q651">
        <v>97</v>
      </c>
      <c r="R651">
        <v>5</v>
      </c>
      <c r="S651" t="s">
        <v>251</v>
      </c>
    </row>
    <row r="652" spans="1:19" x14ac:dyDescent="0.25">
      <c r="A652">
        <v>221302</v>
      </c>
      <c r="B652" t="s">
        <v>335</v>
      </c>
      <c r="C652" t="s">
        <v>336</v>
      </c>
      <c r="D652" t="s">
        <v>337</v>
      </c>
      <c r="E652" t="s">
        <v>315</v>
      </c>
      <c r="F652">
        <v>1230</v>
      </c>
      <c r="G652" t="s">
        <v>1765</v>
      </c>
      <c r="H652" t="s">
        <v>338</v>
      </c>
      <c r="I652">
        <v>112</v>
      </c>
      <c r="J652">
        <v>36</v>
      </c>
      <c r="K652" s="185">
        <v>44013</v>
      </c>
      <c r="L652" s="185">
        <v>44196</v>
      </c>
      <c r="M652" t="s">
        <v>258</v>
      </c>
      <c r="N652">
        <v>91</v>
      </c>
      <c r="O652">
        <v>0</v>
      </c>
      <c r="P652">
        <v>9</v>
      </c>
      <c r="Q652">
        <v>97</v>
      </c>
      <c r="R652">
        <v>5</v>
      </c>
      <c r="S652" t="s">
        <v>259</v>
      </c>
    </row>
    <row r="653" spans="1:19" x14ac:dyDescent="0.25">
      <c r="A653">
        <v>221302</v>
      </c>
      <c r="B653" t="s">
        <v>335</v>
      </c>
      <c r="C653" t="s">
        <v>336</v>
      </c>
      <c r="D653" t="s">
        <v>337</v>
      </c>
      <c r="E653" t="s">
        <v>315</v>
      </c>
      <c r="F653">
        <v>1230</v>
      </c>
      <c r="G653" t="s">
        <v>1765</v>
      </c>
      <c r="H653" t="s">
        <v>338</v>
      </c>
      <c r="I653">
        <v>112</v>
      </c>
      <c r="J653">
        <v>36</v>
      </c>
      <c r="K653" s="185">
        <v>44013</v>
      </c>
      <c r="L653" s="185">
        <v>44196</v>
      </c>
      <c r="M653" t="s">
        <v>252</v>
      </c>
      <c r="N653">
        <v>88</v>
      </c>
      <c r="O653">
        <v>2</v>
      </c>
      <c r="P653">
        <v>10</v>
      </c>
      <c r="Q653">
        <v>95</v>
      </c>
      <c r="R653">
        <v>5</v>
      </c>
      <c r="S653" t="s">
        <v>253</v>
      </c>
    </row>
    <row r="654" spans="1:19" x14ac:dyDescent="0.25">
      <c r="A654">
        <v>221302</v>
      </c>
      <c r="B654" t="s">
        <v>335</v>
      </c>
      <c r="C654" t="s">
        <v>336</v>
      </c>
      <c r="D654" t="s">
        <v>337</v>
      </c>
      <c r="E654" t="s">
        <v>315</v>
      </c>
      <c r="F654">
        <v>1230</v>
      </c>
      <c r="G654" t="s">
        <v>1765</v>
      </c>
      <c r="H654" t="s">
        <v>338</v>
      </c>
      <c r="I654">
        <v>112</v>
      </c>
      <c r="J654">
        <v>36</v>
      </c>
      <c r="K654" s="185">
        <v>44013</v>
      </c>
      <c r="L654" s="185">
        <v>44196</v>
      </c>
      <c r="M654" t="s">
        <v>260</v>
      </c>
      <c r="N654">
        <v>86</v>
      </c>
      <c r="O654">
        <v>6</v>
      </c>
      <c r="P654">
        <v>8</v>
      </c>
      <c r="Q654">
        <v>92</v>
      </c>
      <c r="R654">
        <v>5</v>
      </c>
      <c r="S654" t="s">
        <v>261</v>
      </c>
    </row>
    <row r="655" spans="1:19" x14ac:dyDescent="0.25">
      <c r="A655">
        <v>221302</v>
      </c>
      <c r="B655" t="s">
        <v>335</v>
      </c>
      <c r="C655" t="s">
        <v>336</v>
      </c>
      <c r="D655" t="s">
        <v>337</v>
      </c>
      <c r="E655" t="s">
        <v>315</v>
      </c>
      <c r="F655">
        <v>1230</v>
      </c>
      <c r="G655" t="s">
        <v>1765</v>
      </c>
      <c r="H655" t="s">
        <v>338</v>
      </c>
      <c r="I655">
        <v>112</v>
      </c>
      <c r="J655">
        <v>36</v>
      </c>
      <c r="K655" s="185">
        <v>44013</v>
      </c>
      <c r="L655" s="185">
        <v>44196</v>
      </c>
      <c r="M655" t="s">
        <v>265</v>
      </c>
      <c r="N655">
        <v>95</v>
      </c>
      <c r="O655">
        <v>5</v>
      </c>
      <c r="Q655">
        <v>95</v>
      </c>
      <c r="R655">
        <v>5</v>
      </c>
      <c r="S655" t="s">
        <v>266</v>
      </c>
    </row>
    <row r="656" spans="1:19" x14ac:dyDescent="0.25">
      <c r="A656">
        <v>221302</v>
      </c>
      <c r="B656" t="s">
        <v>335</v>
      </c>
      <c r="C656" t="s">
        <v>336</v>
      </c>
      <c r="D656" t="s">
        <v>337</v>
      </c>
      <c r="E656" t="s">
        <v>315</v>
      </c>
      <c r="F656">
        <v>1230</v>
      </c>
      <c r="G656" t="s">
        <v>1765</v>
      </c>
      <c r="H656" t="s">
        <v>338</v>
      </c>
      <c r="I656">
        <v>112</v>
      </c>
      <c r="J656">
        <v>36</v>
      </c>
      <c r="K656" s="185">
        <v>44013</v>
      </c>
      <c r="L656" s="185">
        <v>44196</v>
      </c>
      <c r="M656" t="s">
        <v>262</v>
      </c>
      <c r="N656">
        <v>76</v>
      </c>
      <c r="O656">
        <v>1</v>
      </c>
      <c r="P656">
        <v>23</v>
      </c>
      <c r="Q656">
        <v>91</v>
      </c>
      <c r="R656">
        <v>5</v>
      </c>
      <c r="S656" t="s">
        <v>263</v>
      </c>
    </row>
    <row r="657" spans="1:19" x14ac:dyDescent="0.25">
      <c r="A657">
        <v>221302</v>
      </c>
      <c r="B657" t="s">
        <v>335</v>
      </c>
      <c r="C657" t="s">
        <v>336</v>
      </c>
      <c r="D657" t="s">
        <v>337</v>
      </c>
      <c r="E657" t="s">
        <v>315</v>
      </c>
      <c r="F657">
        <v>1230</v>
      </c>
      <c r="G657" t="s">
        <v>1765</v>
      </c>
      <c r="H657" t="s">
        <v>338</v>
      </c>
      <c r="I657">
        <v>112</v>
      </c>
      <c r="J657">
        <v>36</v>
      </c>
      <c r="K657" s="185">
        <v>44013</v>
      </c>
      <c r="L657" s="185">
        <v>44196</v>
      </c>
      <c r="M657" t="s">
        <v>248</v>
      </c>
      <c r="N657">
        <v>82</v>
      </c>
      <c r="O657">
        <v>5</v>
      </c>
      <c r="P657">
        <v>13</v>
      </c>
      <c r="Q657">
        <v>92</v>
      </c>
      <c r="R657">
        <v>5</v>
      </c>
      <c r="S657" t="s">
        <v>249</v>
      </c>
    </row>
    <row r="658" spans="1:19" x14ac:dyDescent="0.25">
      <c r="A658">
        <v>221302</v>
      </c>
      <c r="B658" t="s">
        <v>335</v>
      </c>
      <c r="C658" t="s">
        <v>336</v>
      </c>
      <c r="D658" t="s">
        <v>337</v>
      </c>
      <c r="E658" t="s">
        <v>315</v>
      </c>
      <c r="F658">
        <v>1230</v>
      </c>
      <c r="G658" t="s">
        <v>1765</v>
      </c>
      <c r="H658" t="s">
        <v>338</v>
      </c>
      <c r="I658">
        <v>112</v>
      </c>
      <c r="J658">
        <v>36</v>
      </c>
      <c r="K658" s="185">
        <v>44013</v>
      </c>
      <c r="L658" s="185">
        <v>44196</v>
      </c>
      <c r="M658" t="s">
        <v>246</v>
      </c>
      <c r="N658">
        <v>67</v>
      </c>
      <c r="O658">
        <v>6</v>
      </c>
      <c r="P658">
        <v>27</v>
      </c>
      <c r="Q658">
        <v>87</v>
      </c>
      <c r="R658">
        <v>4</v>
      </c>
      <c r="S658" t="s">
        <v>247</v>
      </c>
    </row>
    <row r="659" spans="1:19" x14ac:dyDescent="0.25">
      <c r="A659">
        <v>221302</v>
      </c>
      <c r="B659" t="s">
        <v>335</v>
      </c>
      <c r="C659" t="s">
        <v>336</v>
      </c>
      <c r="D659" t="s">
        <v>337</v>
      </c>
      <c r="E659" t="s">
        <v>315</v>
      </c>
      <c r="F659">
        <v>1230</v>
      </c>
      <c r="G659" t="s">
        <v>1765</v>
      </c>
      <c r="H659" t="s">
        <v>338</v>
      </c>
      <c r="I659">
        <v>112</v>
      </c>
      <c r="J659">
        <v>36</v>
      </c>
      <c r="K659" s="185">
        <v>44013</v>
      </c>
      <c r="L659" s="185">
        <v>44196</v>
      </c>
      <c r="M659" t="s">
        <v>254</v>
      </c>
      <c r="N659">
        <v>91</v>
      </c>
      <c r="O659">
        <v>1</v>
      </c>
      <c r="P659">
        <v>8</v>
      </c>
      <c r="Q659">
        <v>96</v>
      </c>
      <c r="R659">
        <v>5</v>
      </c>
      <c r="S659" t="s">
        <v>255</v>
      </c>
    </row>
    <row r="660" spans="1:19" x14ac:dyDescent="0.25">
      <c r="A660">
        <v>221302</v>
      </c>
      <c r="B660" t="s">
        <v>335</v>
      </c>
      <c r="C660" t="s">
        <v>336</v>
      </c>
      <c r="D660" t="s">
        <v>337</v>
      </c>
      <c r="E660" t="s">
        <v>315</v>
      </c>
      <c r="F660">
        <v>1230</v>
      </c>
      <c r="G660" t="s">
        <v>1765</v>
      </c>
      <c r="H660" t="s">
        <v>338</v>
      </c>
      <c r="I660">
        <v>112</v>
      </c>
      <c r="J660">
        <v>36</v>
      </c>
      <c r="K660" s="185">
        <v>44013</v>
      </c>
      <c r="L660" s="185">
        <v>44196</v>
      </c>
      <c r="M660" t="s">
        <v>256</v>
      </c>
      <c r="N660">
        <v>93</v>
      </c>
      <c r="O660">
        <v>0</v>
      </c>
      <c r="P660">
        <v>7</v>
      </c>
      <c r="Q660">
        <v>98</v>
      </c>
      <c r="R660">
        <v>5</v>
      </c>
      <c r="S660" t="s">
        <v>274</v>
      </c>
    </row>
    <row r="661" spans="1:19" x14ac:dyDescent="0.25">
      <c r="A661">
        <v>221302</v>
      </c>
      <c r="B661" t="s">
        <v>335</v>
      </c>
      <c r="C661" t="s">
        <v>336</v>
      </c>
      <c r="D661" t="s">
        <v>337</v>
      </c>
      <c r="E661" t="s">
        <v>315</v>
      </c>
      <c r="F661">
        <v>1230</v>
      </c>
      <c r="G661" t="s">
        <v>1765</v>
      </c>
      <c r="H661" t="s">
        <v>338</v>
      </c>
      <c r="I661">
        <v>112</v>
      </c>
      <c r="J661">
        <v>36</v>
      </c>
      <c r="K661" s="185">
        <v>44013</v>
      </c>
      <c r="L661" s="185">
        <v>44196</v>
      </c>
      <c r="M661" t="s">
        <v>264</v>
      </c>
      <c r="R661">
        <v>5</v>
      </c>
      <c r="S661" t="s">
        <v>317</v>
      </c>
    </row>
    <row r="662" spans="1:19" x14ac:dyDescent="0.25">
      <c r="A662">
        <v>221303</v>
      </c>
      <c r="B662" t="s">
        <v>460</v>
      </c>
      <c r="C662" t="s">
        <v>461</v>
      </c>
      <c r="D662" t="s">
        <v>462</v>
      </c>
      <c r="E662" t="s">
        <v>315</v>
      </c>
      <c r="F662">
        <v>1331</v>
      </c>
      <c r="G662" t="s">
        <v>785</v>
      </c>
      <c r="H662" t="s">
        <v>463</v>
      </c>
      <c r="I662">
        <v>27</v>
      </c>
      <c r="J662">
        <v>28</v>
      </c>
      <c r="K662" s="185">
        <v>44013</v>
      </c>
      <c r="L662" s="185">
        <v>44196</v>
      </c>
      <c r="M662" t="s">
        <v>250</v>
      </c>
      <c r="N662">
        <v>84</v>
      </c>
      <c r="O662">
        <v>0</v>
      </c>
      <c r="P662">
        <v>16</v>
      </c>
      <c r="S662" t="s">
        <v>251</v>
      </c>
    </row>
    <row r="663" spans="1:19" x14ac:dyDescent="0.25">
      <c r="A663">
        <v>221303</v>
      </c>
      <c r="B663" t="s">
        <v>460</v>
      </c>
      <c r="C663" t="s">
        <v>461</v>
      </c>
      <c r="D663" t="s">
        <v>462</v>
      </c>
      <c r="E663" t="s">
        <v>315</v>
      </c>
      <c r="F663">
        <v>1331</v>
      </c>
      <c r="G663" t="s">
        <v>785</v>
      </c>
      <c r="H663" t="s">
        <v>463</v>
      </c>
      <c r="I663">
        <v>27</v>
      </c>
      <c r="J663">
        <v>28</v>
      </c>
      <c r="K663" s="185">
        <v>44013</v>
      </c>
      <c r="L663" s="185">
        <v>44196</v>
      </c>
      <c r="M663" t="s">
        <v>258</v>
      </c>
      <c r="N663">
        <v>74</v>
      </c>
      <c r="O663">
        <v>1</v>
      </c>
      <c r="P663">
        <v>25</v>
      </c>
      <c r="S663" t="s">
        <v>259</v>
      </c>
    </row>
    <row r="664" spans="1:19" x14ac:dyDescent="0.25">
      <c r="A664">
        <v>221303</v>
      </c>
      <c r="B664" t="s">
        <v>460</v>
      </c>
      <c r="C664" t="s">
        <v>461</v>
      </c>
      <c r="D664" t="s">
        <v>462</v>
      </c>
      <c r="E664" t="s">
        <v>315</v>
      </c>
      <c r="F664">
        <v>1331</v>
      </c>
      <c r="G664" t="s">
        <v>785</v>
      </c>
      <c r="H664" t="s">
        <v>463</v>
      </c>
      <c r="I664">
        <v>27</v>
      </c>
      <c r="J664">
        <v>28</v>
      </c>
      <c r="K664" s="185">
        <v>44013</v>
      </c>
      <c r="L664" s="185">
        <v>44196</v>
      </c>
      <c r="M664" t="s">
        <v>252</v>
      </c>
      <c r="N664">
        <v>87</v>
      </c>
      <c r="O664">
        <v>2</v>
      </c>
      <c r="P664">
        <v>11</v>
      </c>
      <c r="S664" t="s">
        <v>253</v>
      </c>
    </row>
    <row r="665" spans="1:19" x14ac:dyDescent="0.25">
      <c r="A665">
        <v>221303</v>
      </c>
      <c r="B665" t="s">
        <v>460</v>
      </c>
      <c r="C665" t="s">
        <v>461</v>
      </c>
      <c r="D665" t="s">
        <v>462</v>
      </c>
      <c r="E665" t="s">
        <v>315</v>
      </c>
      <c r="F665">
        <v>1331</v>
      </c>
      <c r="G665" t="s">
        <v>785</v>
      </c>
      <c r="H665" t="s">
        <v>463</v>
      </c>
      <c r="I665">
        <v>27</v>
      </c>
      <c r="J665">
        <v>28</v>
      </c>
      <c r="K665" s="185">
        <v>44013</v>
      </c>
      <c r="L665" s="185">
        <v>44196</v>
      </c>
      <c r="M665" t="s">
        <v>260</v>
      </c>
      <c r="N665">
        <v>66</v>
      </c>
      <c r="O665">
        <v>14</v>
      </c>
      <c r="P665">
        <v>20</v>
      </c>
      <c r="S665" t="s">
        <v>261</v>
      </c>
    </row>
    <row r="666" spans="1:19" x14ac:dyDescent="0.25">
      <c r="A666">
        <v>221303</v>
      </c>
      <c r="B666" t="s">
        <v>460</v>
      </c>
      <c r="C666" t="s">
        <v>461</v>
      </c>
      <c r="D666" t="s">
        <v>462</v>
      </c>
      <c r="E666" t="s">
        <v>315</v>
      </c>
      <c r="F666">
        <v>1331</v>
      </c>
      <c r="G666" t="s">
        <v>785</v>
      </c>
      <c r="H666" t="s">
        <v>463</v>
      </c>
      <c r="I666">
        <v>27</v>
      </c>
      <c r="J666">
        <v>28</v>
      </c>
      <c r="K666" s="185">
        <v>44013</v>
      </c>
      <c r="L666" s="185">
        <v>44196</v>
      </c>
      <c r="M666" t="s">
        <v>265</v>
      </c>
      <c r="N666">
        <v>91</v>
      </c>
      <c r="O666">
        <v>9</v>
      </c>
      <c r="S666" t="s">
        <v>266</v>
      </c>
    </row>
    <row r="667" spans="1:19" x14ac:dyDescent="0.25">
      <c r="A667">
        <v>221303</v>
      </c>
      <c r="B667" t="s">
        <v>460</v>
      </c>
      <c r="C667" t="s">
        <v>461</v>
      </c>
      <c r="D667" t="s">
        <v>462</v>
      </c>
      <c r="E667" t="s">
        <v>315</v>
      </c>
      <c r="F667">
        <v>1331</v>
      </c>
      <c r="G667" t="s">
        <v>785</v>
      </c>
      <c r="H667" t="s">
        <v>463</v>
      </c>
      <c r="I667">
        <v>27</v>
      </c>
      <c r="J667">
        <v>28</v>
      </c>
      <c r="K667" s="185">
        <v>44013</v>
      </c>
      <c r="L667" s="185">
        <v>44196</v>
      </c>
      <c r="M667" t="s">
        <v>262</v>
      </c>
      <c r="N667">
        <v>44</v>
      </c>
      <c r="O667">
        <v>11</v>
      </c>
      <c r="P667">
        <v>45</v>
      </c>
      <c r="S667" t="s">
        <v>263</v>
      </c>
    </row>
    <row r="668" spans="1:19" x14ac:dyDescent="0.25">
      <c r="A668">
        <v>221303</v>
      </c>
      <c r="B668" t="s">
        <v>460</v>
      </c>
      <c r="C668" t="s">
        <v>461</v>
      </c>
      <c r="D668" t="s">
        <v>462</v>
      </c>
      <c r="E668" t="s">
        <v>315</v>
      </c>
      <c r="F668">
        <v>1331</v>
      </c>
      <c r="G668" t="s">
        <v>785</v>
      </c>
      <c r="H668" t="s">
        <v>463</v>
      </c>
      <c r="I668">
        <v>27</v>
      </c>
      <c r="J668">
        <v>28</v>
      </c>
      <c r="K668" s="185">
        <v>44013</v>
      </c>
      <c r="L668" s="185">
        <v>44196</v>
      </c>
      <c r="M668" t="s">
        <v>248</v>
      </c>
      <c r="N668">
        <v>76</v>
      </c>
      <c r="O668">
        <v>11</v>
      </c>
      <c r="P668">
        <v>13</v>
      </c>
      <c r="S668" t="s">
        <v>249</v>
      </c>
    </row>
    <row r="669" spans="1:19" x14ac:dyDescent="0.25">
      <c r="A669">
        <v>221303</v>
      </c>
      <c r="B669" t="s">
        <v>460</v>
      </c>
      <c r="C669" t="s">
        <v>461</v>
      </c>
      <c r="D669" t="s">
        <v>462</v>
      </c>
      <c r="E669" t="s">
        <v>315</v>
      </c>
      <c r="F669">
        <v>1331</v>
      </c>
      <c r="G669" t="s">
        <v>785</v>
      </c>
      <c r="H669" t="s">
        <v>463</v>
      </c>
      <c r="I669">
        <v>27</v>
      </c>
      <c r="J669">
        <v>28</v>
      </c>
      <c r="K669" s="185">
        <v>44013</v>
      </c>
      <c r="L669" s="185">
        <v>44196</v>
      </c>
      <c r="M669" t="s">
        <v>246</v>
      </c>
      <c r="N669">
        <v>64</v>
      </c>
      <c r="O669">
        <v>15</v>
      </c>
      <c r="P669">
        <v>21</v>
      </c>
      <c r="S669" t="s">
        <v>247</v>
      </c>
    </row>
    <row r="670" spans="1:19" x14ac:dyDescent="0.25">
      <c r="A670">
        <v>221303</v>
      </c>
      <c r="B670" t="s">
        <v>460</v>
      </c>
      <c r="C670" t="s">
        <v>461</v>
      </c>
      <c r="D670" t="s">
        <v>462</v>
      </c>
      <c r="E670" t="s">
        <v>315</v>
      </c>
      <c r="F670">
        <v>1331</v>
      </c>
      <c r="G670" t="s">
        <v>785</v>
      </c>
      <c r="H670" t="s">
        <v>463</v>
      </c>
      <c r="I670">
        <v>27</v>
      </c>
      <c r="J670">
        <v>28</v>
      </c>
      <c r="K670" s="185">
        <v>44013</v>
      </c>
      <c r="L670" s="185">
        <v>44196</v>
      </c>
      <c r="M670" t="s">
        <v>254</v>
      </c>
      <c r="N670">
        <v>75</v>
      </c>
      <c r="O670">
        <v>4</v>
      </c>
      <c r="P670">
        <v>21</v>
      </c>
      <c r="S670" t="s">
        <v>255</v>
      </c>
    </row>
    <row r="671" spans="1:19" x14ac:dyDescent="0.25">
      <c r="A671">
        <v>221303</v>
      </c>
      <c r="B671" t="s">
        <v>460</v>
      </c>
      <c r="C671" t="s">
        <v>461</v>
      </c>
      <c r="D671" t="s">
        <v>462</v>
      </c>
      <c r="E671" t="s">
        <v>315</v>
      </c>
      <c r="F671">
        <v>1331</v>
      </c>
      <c r="G671" t="s">
        <v>785</v>
      </c>
      <c r="H671" t="s">
        <v>463</v>
      </c>
      <c r="I671">
        <v>27</v>
      </c>
      <c r="J671">
        <v>28</v>
      </c>
      <c r="K671" s="185">
        <v>44013</v>
      </c>
      <c r="L671" s="185">
        <v>44196</v>
      </c>
      <c r="M671" t="s">
        <v>256</v>
      </c>
      <c r="N671">
        <v>67</v>
      </c>
      <c r="O671">
        <v>3</v>
      </c>
      <c r="P671">
        <v>30</v>
      </c>
      <c r="S671" t="s">
        <v>274</v>
      </c>
    </row>
    <row r="672" spans="1:19" x14ac:dyDescent="0.25">
      <c r="A672">
        <v>221303</v>
      </c>
      <c r="B672" t="s">
        <v>460</v>
      </c>
      <c r="C672" t="s">
        <v>461</v>
      </c>
      <c r="D672" t="s">
        <v>462</v>
      </c>
      <c r="E672" t="s">
        <v>315</v>
      </c>
      <c r="F672">
        <v>1331</v>
      </c>
      <c r="G672" t="s">
        <v>785</v>
      </c>
      <c r="H672" t="s">
        <v>463</v>
      </c>
      <c r="I672">
        <v>27</v>
      </c>
      <c r="J672">
        <v>28</v>
      </c>
      <c r="K672" s="185">
        <v>44013</v>
      </c>
      <c r="L672" s="185">
        <v>44196</v>
      </c>
      <c r="M672" t="s">
        <v>264</v>
      </c>
      <c r="S672" t="s">
        <v>317</v>
      </c>
    </row>
    <row r="673" spans="1:19" x14ac:dyDescent="0.25">
      <c r="A673">
        <v>223300</v>
      </c>
      <c r="B673" t="s">
        <v>507</v>
      </c>
      <c r="C673" t="s">
        <v>508</v>
      </c>
      <c r="D673" t="s">
        <v>415</v>
      </c>
      <c r="E673" t="s">
        <v>315</v>
      </c>
      <c r="F673">
        <v>2135</v>
      </c>
      <c r="G673" t="s">
        <v>1774</v>
      </c>
      <c r="H673" t="s">
        <v>509</v>
      </c>
      <c r="I673" t="s">
        <v>377</v>
      </c>
      <c r="J673" t="s">
        <v>377</v>
      </c>
      <c r="K673" s="185">
        <v>44013</v>
      </c>
      <c r="L673" s="185">
        <v>44196</v>
      </c>
      <c r="M673" t="s">
        <v>250</v>
      </c>
      <c r="S673" t="s">
        <v>251</v>
      </c>
    </row>
    <row r="674" spans="1:19" x14ac:dyDescent="0.25">
      <c r="A674">
        <v>223300</v>
      </c>
      <c r="B674" t="s">
        <v>507</v>
      </c>
      <c r="C674" t="s">
        <v>508</v>
      </c>
      <c r="D674" t="s">
        <v>415</v>
      </c>
      <c r="E674" t="s">
        <v>315</v>
      </c>
      <c r="F674">
        <v>2135</v>
      </c>
      <c r="G674" t="s">
        <v>1774</v>
      </c>
      <c r="H674" t="s">
        <v>509</v>
      </c>
      <c r="I674" t="s">
        <v>377</v>
      </c>
      <c r="J674" t="s">
        <v>377</v>
      </c>
      <c r="K674" s="185">
        <v>44013</v>
      </c>
      <c r="L674" s="185">
        <v>44196</v>
      </c>
      <c r="M674" t="s">
        <v>258</v>
      </c>
      <c r="S674" t="s">
        <v>259</v>
      </c>
    </row>
    <row r="675" spans="1:19" x14ac:dyDescent="0.25">
      <c r="A675">
        <v>223300</v>
      </c>
      <c r="B675" t="s">
        <v>507</v>
      </c>
      <c r="C675" t="s">
        <v>508</v>
      </c>
      <c r="D675" t="s">
        <v>415</v>
      </c>
      <c r="E675" t="s">
        <v>315</v>
      </c>
      <c r="F675">
        <v>2135</v>
      </c>
      <c r="G675" t="s">
        <v>1774</v>
      </c>
      <c r="H675" t="s">
        <v>509</v>
      </c>
      <c r="I675" t="s">
        <v>377</v>
      </c>
      <c r="J675" t="s">
        <v>377</v>
      </c>
      <c r="K675" s="185">
        <v>44013</v>
      </c>
      <c r="L675" s="185">
        <v>44196</v>
      </c>
      <c r="M675" t="s">
        <v>252</v>
      </c>
      <c r="S675" t="s">
        <v>253</v>
      </c>
    </row>
    <row r="676" spans="1:19" x14ac:dyDescent="0.25">
      <c r="A676">
        <v>223300</v>
      </c>
      <c r="B676" t="s">
        <v>507</v>
      </c>
      <c r="C676" t="s">
        <v>508</v>
      </c>
      <c r="D676" t="s">
        <v>415</v>
      </c>
      <c r="E676" t="s">
        <v>315</v>
      </c>
      <c r="F676">
        <v>2135</v>
      </c>
      <c r="G676" t="s">
        <v>1774</v>
      </c>
      <c r="H676" t="s">
        <v>509</v>
      </c>
      <c r="I676" t="s">
        <v>377</v>
      </c>
      <c r="J676" t="s">
        <v>377</v>
      </c>
      <c r="K676" s="185">
        <v>44013</v>
      </c>
      <c r="L676" s="185">
        <v>44196</v>
      </c>
      <c r="M676" t="s">
        <v>260</v>
      </c>
      <c r="S676" t="s">
        <v>261</v>
      </c>
    </row>
    <row r="677" spans="1:19" x14ac:dyDescent="0.25">
      <c r="A677">
        <v>223300</v>
      </c>
      <c r="B677" t="s">
        <v>507</v>
      </c>
      <c r="C677" t="s">
        <v>508</v>
      </c>
      <c r="D677" t="s">
        <v>415</v>
      </c>
      <c r="E677" t="s">
        <v>315</v>
      </c>
      <c r="F677">
        <v>2135</v>
      </c>
      <c r="G677" t="s">
        <v>1774</v>
      </c>
      <c r="H677" t="s">
        <v>509</v>
      </c>
      <c r="I677" t="s">
        <v>377</v>
      </c>
      <c r="J677" t="s">
        <v>377</v>
      </c>
      <c r="K677" s="185">
        <v>44013</v>
      </c>
      <c r="L677" s="185">
        <v>44196</v>
      </c>
      <c r="M677" t="s">
        <v>265</v>
      </c>
      <c r="S677" t="s">
        <v>266</v>
      </c>
    </row>
    <row r="678" spans="1:19" x14ac:dyDescent="0.25">
      <c r="A678">
        <v>223300</v>
      </c>
      <c r="B678" t="s">
        <v>507</v>
      </c>
      <c r="C678" t="s">
        <v>508</v>
      </c>
      <c r="D678" t="s">
        <v>415</v>
      </c>
      <c r="E678" t="s">
        <v>315</v>
      </c>
      <c r="F678">
        <v>2135</v>
      </c>
      <c r="G678" t="s">
        <v>1774</v>
      </c>
      <c r="H678" t="s">
        <v>509</v>
      </c>
      <c r="I678" t="s">
        <v>377</v>
      </c>
      <c r="J678" t="s">
        <v>377</v>
      </c>
      <c r="K678" s="185">
        <v>44013</v>
      </c>
      <c r="L678" s="185">
        <v>44196</v>
      </c>
      <c r="M678" t="s">
        <v>262</v>
      </c>
      <c r="S678" t="s">
        <v>263</v>
      </c>
    </row>
    <row r="679" spans="1:19" x14ac:dyDescent="0.25">
      <c r="A679">
        <v>223300</v>
      </c>
      <c r="B679" t="s">
        <v>507</v>
      </c>
      <c r="C679" t="s">
        <v>508</v>
      </c>
      <c r="D679" t="s">
        <v>415</v>
      </c>
      <c r="E679" t="s">
        <v>315</v>
      </c>
      <c r="F679">
        <v>2135</v>
      </c>
      <c r="G679" t="s">
        <v>1774</v>
      </c>
      <c r="H679" t="s">
        <v>509</v>
      </c>
      <c r="I679" t="s">
        <v>377</v>
      </c>
      <c r="J679" t="s">
        <v>377</v>
      </c>
      <c r="K679" s="185">
        <v>44013</v>
      </c>
      <c r="L679" s="185">
        <v>44196</v>
      </c>
      <c r="M679" t="s">
        <v>248</v>
      </c>
      <c r="S679" t="s">
        <v>249</v>
      </c>
    </row>
    <row r="680" spans="1:19" x14ac:dyDescent="0.25">
      <c r="A680">
        <v>223300</v>
      </c>
      <c r="B680" t="s">
        <v>507</v>
      </c>
      <c r="C680" t="s">
        <v>508</v>
      </c>
      <c r="D680" t="s">
        <v>415</v>
      </c>
      <c r="E680" t="s">
        <v>315</v>
      </c>
      <c r="F680">
        <v>2135</v>
      </c>
      <c r="G680" t="s">
        <v>1774</v>
      </c>
      <c r="H680" t="s">
        <v>509</v>
      </c>
      <c r="I680" t="s">
        <v>377</v>
      </c>
      <c r="J680" t="s">
        <v>377</v>
      </c>
      <c r="K680" s="185">
        <v>44013</v>
      </c>
      <c r="L680" s="185">
        <v>44196</v>
      </c>
      <c r="M680" t="s">
        <v>246</v>
      </c>
      <c r="S680" t="s">
        <v>247</v>
      </c>
    </row>
    <row r="681" spans="1:19" x14ac:dyDescent="0.25">
      <c r="A681">
        <v>223300</v>
      </c>
      <c r="B681" t="s">
        <v>507</v>
      </c>
      <c r="C681" t="s">
        <v>508</v>
      </c>
      <c r="D681" t="s">
        <v>415</v>
      </c>
      <c r="E681" t="s">
        <v>315</v>
      </c>
      <c r="F681">
        <v>2135</v>
      </c>
      <c r="G681" t="s">
        <v>1774</v>
      </c>
      <c r="H681" t="s">
        <v>509</v>
      </c>
      <c r="I681" t="s">
        <v>377</v>
      </c>
      <c r="J681" t="s">
        <v>377</v>
      </c>
      <c r="K681" s="185">
        <v>44013</v>
      </c>
      <c r="L681" s="185">
        <v>44196</v>
      </c>
      <c r="M681" t="s">
        <v>254</v>
      </c>
      <c r="S681" t="s">
        <v>255</v>
      </c>
    </row>
    <row r="682" spans="1:19" x14ac:dyDescent="0.25">
      <c r="A682">
        <v>223300</v>
      </c>
      <c r="B682" t="s">
        <v>507</v>
      </c>
      <c r="C682" t="s">
        <v>508</v>
      </c>
      <c r="D682" t="s">
        <v>415</v>
      </c>
      <c r="E682" t="s">
        <v>315</v>
      </c>
      <c r="F682">
        <v>2135</v>
      </c>
      <c r="G682" t="s">
        <v>1774</v>
      </c>
      <c r="H682" t="s">
        <v>509</v>
      </c>
      <c r="I682" t="s">
        <v>377</v>
      </c>
      <c r="J682" t="s">
        <v>377</v>
      </c>
      <c r="K682" s="185">
        <v>44013</v>
      </c>
      <c r="L682" s="185">
        <v>44196</v>
      </c>
      <c r="M682" t="s">
        <v>256</v>
      </c>
      <c r="S682" t="s">
        <v>274</v>
      </c>
    </row>
    <row r="683" spans="1:19" x14ac:dyDescent="0.25">
      <c r="A683">
        <v>223300</v>
      </c>
      <c r="B683" t="s">
        <v>507</v>
      </c>
      <c r="C683" t="s">
        <v>508</v>
      </c>
      <c r="D683" t="s">
        <v>415</v>
      </c>
      <c r="E683" t="s">
        <v>315</v>
      </c>
      <c r="F683">
        <v>2135</v>
      </c>
      <c r="G683" t="s">
        <v>1774</v>
      </c>
      <c r="H683" t="s">
        <v>509</v>
      </c>
      <c r="I683" t="s">
        <v>377</v>
      </c>
      <c r="J683" t="s">
        <v>377</v>
      </c>
      <c r="K683" s="185">
        <v>44013</v>
      </c>
      <c r="L683" s="185">
        <v>44196</v>
      </c>
      <c r="M683" t="s">
        <v>264</v>
      </c>
      <c r="S683" t="s">
        <v>317</v>
      </c>
    </row>
    <row r="684" spans="1:19" x14ac:dyDescent="0.25">
      <c r="A684">
        <v>223302</v>
      </c>
      <c r="B684" t="s">
        <v>489</v>
      </c>
      <c r="C684" t="s">
        <v>490</v>
      </c>
      <c r="D684" t="s">
        <v>320</v>
      </c>
      <c r="E684" t="s">
        <v>315</v>
      </c>
      <c r="F684">
        <v>2115</v>
      </c>
      <c r="G684" t="s">
        <v>1774</v>
      </c>
      <c r="H684" t="s">
        <v>491</v>
      </c>
      <c r="I684" t="s">
        <v>377</v>
      </c>
      <c r="J684" t="s">
        <v>377</v>
      </c>
      <c r="K684" s="185">
        <v>44013</v>
      </c>
      <c r="L684" s="185">
        <v>44196</v>
      </c>
      <c r="M684" t="s">
        <v>250</v>
      </c>
      <c r="S684" t="s">
        <v>251</v>
      </c>
    </row>
    <row r="685" spans="1:19" x14ac:dyDescent="0.25">
      <c r="A685">
        <v>223302</v>
      </c>
      <c r="B685" t="s">
        <v>489</v>
      </c>
      <c r="C685" t="s">
        <v>490</v>
      </c>
      <c r="D685" t="s">
        <v>320</v>
      </c>
      <c r="E685" t="s">
        <v>315</v>
      </c>
      <c r="F685">
        <v>2115</v>
      </c>
      <c r="G685" t="s">
        <v>1774</v>
      </c>
      <c r="H685" t="s">
        <v>491</v>
      </c>
      <c r="I685" t="s">
        <v>377</v>
      </c>
      <c r="J685" t="s">
        <v>377</v>
      </c>
      <c r="K685" s="185">
        <v>44013</v>
      </c>
      <c r="L685" s="185">
        <v>44196</v>
      </c>
      <c r="M685" t="s">
        <v>258</v>
      </c>
      <c r="S685" t="s">
        <v>259</v>
      </c>
    </row>
    <row r="686" spans="1:19" x14ac:dyDescent="0.25">
      <c r="A686">
        <v>223302</v>
      </c>
      <c r="B686" t="s">
        <v>489</v>
      </c>
      <c r="C686" t="s">
        <v>490</v>
      </c>
      <c r="D686" t="s">
        <v>320</v>
      </c>
      <c r="E686" t="s">
        <v>315</v>
      </c>
      <c r="F686">
        <v>2115</v>
      </c>
      <c r="G686" t="s">
        <v>1774</v>
      </c>
      <c r="H686" t="s">
        <v>491</v>
      </c>
      <c r="I686" t="s">
        <v>377</v>
      </c>
      <c r="J686" t="s">
        <v>377</v>
      </c>
      <c r="K686" s="185">
        <v>44013</v>
      </c>
      <c r="L686" s="185">
        <v>44196</v>
      </c>
      <c r="M686" t="s">
        <v>252</v>
      </c>
      <c r="S686" t="s">
        <v>253</v>
      </c>
    </row>
    <row r="687" spans="1:19" x14ac:dyDescent="0.25">
      <c r="A687">
        <v>223302</v>
      </c>
      <c r="B687" t="s">
        <v>489</v>
      </c>
      <c r="C687" t="s">
        <v>490</v>
      </c>
      <c r="D687" t="s">
        <v>320</v>
      </c>
      <c r="E687" t="s">
        <v>315</v>
      </c>
      <c r="F687">
        <v>2115</v>
      </c>
      <c r="G687" t="s">
        <v>1774</v>
      </c>
      <c r="H687" t="s">
        <v>491</v>
      </c>
      <c r="I687" t="s">
        <v>377</v>
      </c>
      <c r="J687" t="s">
        <v>377</v>
      </c>
      <c r="K687" s="185">
        <v>44013</v>
      </c>
      <c r="L687" s="185">
        <v>44196</v>
      </c>
      <c r="M687" t="s">
        <v>260</v>
      </c>
      <c r="S687" t="s">
        <v>261</v>
      </c>
    </row>
    <row r="688" spans="1:19" x14ac:dyDescent="0.25">
      <c r="A688">
        <v>223302</v>
      </c>
      <c r="B688" t="s">
        <v>489</v>
      </c>
      <c r="C688" t="s">
        <v>490</v>
      </c>
      <c r="D688" t="s">
        <v>320</v>
      </c>
      <c r="E688" t="s">
        <v>315</v>
      </c>
      <c r="F688">
        <v>2115</v>
      </c>
      <c r="G688" t="s">
        <v>1774</v>
      </c>
      <c r="H688" t="s">
        <v>491</v>
      </c>
      <c r="I688" t="s">
        <v>377</v>
      </c>
      <c r="J688" t="s">
        <v>377</v>
      </c>
      <c r="K688" s="185">
        <v>44013</v>
      </c>
      <c r="L688" s="185">
        <v>44196</v>
      </c>
      <c r="M688" t="s">
        <v>265</v>
      </c>
      <c r="S688" t="s">
        <v>266</v>
      </c>
    </row>
    <row r="689" spans="1:19" x14ac:dyDescent="0.25">
      <c r="A689">
        <v>223302</v>
      </c>
      <c r="B689" t="s">
        <v>489</v>
      </c>
      <c r="C689" t="s">
        <v>490</v>
      </c>
      <c r="D689" t="s">
        <v>320</v>
      </c>
      <c r="E689" t="s">
        <v>315</v>
      </c>
      <c r="F689">
        <v>2115</v>
      </c>
      <c r="G689" t="s">
        <v>1774</v>
      </c>
      <c r="H689" t="s">
        <v>491</v>
      </c>
      <c r="I689" t="s">
        <v>377</v>
      </c>
      <c r="J689" t="s">
        <v>377</v>
      </c>
      <c r="K689" s="185">
        <v>44013</v>
      </c>
      <c r="L689" s="185">
        <v>44196</v>
      </c>
      <c r="M689" t="s">
        <v>262</v>
      </c>
      <c r="S689" t="s">
        <v>263</v>
      </c>
    </row>
    <row r="690" spans="1:19" x14ac:dyDescent="0.25">
      <c r="A690">
        <v>223302</v>
      </c>
      <c r="B690" t="s">
        <v>489</v>
      </c>
      <c r="C690" t="s">
        <v>490</v>
      </c>
      <c r="D690" t="s">
        <v>320</v>
      </c>
      <c r="E690" t="s">
        <v>315</v>
      </c>
      <c r="F690">
        <v>2115</v>
      </c>
      <c r="G690" t="s">
        <v>1774</v>
      </c>
      <c r="H690" t="s">
        <v>491</v>
      </c>
      <c r="I690" t="s">
        <v>377</v>
      </c>
      <c r="J690" t="s">
        <v>377</v>
      </c>
      <c r="K690" s="185">
        <v>44013</v>
      </c>
      <c r="L690" s="185">
        <v>44196</v>
      </c>
      <c r="M690" t="s">
        <v>248</v>
      </c>
      <c r="S690" t="s">
        <v>249</v>
      </c>
    </row>
    <row r="691" spans="1:19" x14ac:dyDescent="0.25">
      <c r="A691">
        <v>223302</v>
      </c>
      <c r="B691" t="s">
        <v>489</v>
      </c>
      <c r="C691" t="s">
        <v>490</v>
      </c>
      <c r="D691" t="s">
        <v>320</v>
      </c>
      <c r="E691" t="s">
        <v>315</v>
      </c>
      <c r="F691">
        <v>2115</v>
      </c>
      <c r="G691" t="s">
        <v>1774</v>
      </c>
      <c r="H691" t="s">
        <v>491</v>
      </c>
      <c r="I691" t="s">
        <v>377</v>
      </c>
      <c r="J691" t="s">
        <v>377</v>
      </c>
      <c r="K691" s="185">
        <v>44013</v>
      </c>
      <c r="L691" s="185">
        <v>44196</v>
      </c>
      <c r="M691" t="s">
        <v>246</v>
      </c>
      <c r="S691" t="s">
        <v>247</v>
      </c>
    </row>
    <row r="692" spans="1:19" x14ac:dyDescent="0.25">
      <c r="A692">
        <v>223302</v>
      </c>
      <c r="B692" t="s">
        <v>489</v>
      </c>
      <c r="C692" t="s">
        <v>490</v>
      </c>
      <c r="D692" t="s">
        <v>320</v>
      </c>
      <c r="E692" t="s">
        <v>315</v>
      </c>
      <c r="F692">
        <v>2115</v>
      </c>
      <c r="G692" t="s">
        <v>1774</v>
      </c>
      <c r="H692" t="s">
        <v>491</v>
      </c>
      <c r="I692" t="s">
        <v>377</v>
      </c>
      <c r="J692" t="s">
        <v>377</v>
      </c>
      <c r="K692" s="185">
        <v>44013</v>
      </c>
      <c r="L692" s="185">
        <v>44196</v>
      </c>
      <c r="M692" t="s">
        <v>254</v>
      </c>
      <c r="S692" t="s">
        <v>255</v>
      </c>
    </row>
    <row r="693" spans="1:19" x14ac:dyDescent="0.25">
      <c r="A693">
        <v>223302</v>
      </c>
      <c r="B693" t="s">
        <v>489</v>
      </c>
      <c r="C693" t="s">
        <v>490</v>
      </c>
      <c r="D693" t="s">
        <v>320</v>
      </c>
      <c r="E693" t="s">
        <v>315</v>
      </c>
      <c r="F693">
        <v>2115</v>
      </c>
      <c r="G693" t="s">
        <v>1774</v>
      </c>
      <c r="H693" t="s">
        <v>491</v>
      </c>
      <c r="I693" t="s">
        <v>377</v>
      </c>
      <c r="J693" t="s">
        <v>377</v>
      </c>
      <c r="K693" s="185">
        <v>44013</v>
      </c>
      <c r="L693" s="185">
        <v>44196</v>
      </c>
      <c r="M693" t="s">
        <v>256</v>
      </c>
      <c r="S693" t="s">
        <v>274</v>
      </c>
    </row>
    <row r="694" spans="1:19" x14ac:dyDescent="0.25">
      <c r="A694">
        <v>223302</v>
      </c>
      <c r="B694" t="s">
        <v>489</v>
      </c>
      <c r="C694" t="s">
        <v>490</v>
      </c>
      <c r="D694" t="s">
        <v>320</v>
      </c>
      <c r="E694" t="s">
        <v>315</v>
      </c>
      <c r="F694">
        <v>2115</v>
      </c>
      <c r="G694" t="s">
        <v>1774</v>
      </c>
      <c r="H694" t="s">
        <v>491</v>
      </c>
      <c r="I694" t="s">
        <v>377</v>
      </c>
      <c r="J694" t="s">
        <v>377</v>
      </c>
      <c r="K694" s="185">
        <v>44013</v>
      </c>
      <c r="L694" s="185">
        <v>44196</v>
      </c>
      <c r="M694" t="s">
        <v>264</v>
      </c>
      <c r="S694" t="s">
        <v>317</v>
      </c>
    </row>
    <row r="695" spans="1:19" x14ac:dyDescent="0.25">
      <c r="A695">
        <v>223303</v>
      </c>
      <c r="B695" t="s">
        <v>500</v>
      </c>
      <c r="C695" t="s">
        <v>501</v>
      </c>
      <c r="D695" t="s">
        <v>435</v>
      </c>
      <c r="E695" t="s">
        <v>315</v>
      </c>
      <c r="F695">
        <v>1104</v>
      </c>
      <c r="G695" t="s">
        <v>1770</v>
      </c>
      <c r="H695" t="s">
        <v>502</v>
      </c>
      <c r="I695" t="s">
        <v>377</v>
      </c>
      <c r="J695" t="s">
        <v>377</v>
      </c>
      <c r="K695" s="185">
        <v>44013</v>
      </c>
      <c r="L695" s="185">
        <v>44196</v>
      </c>
      <c r="M695" t="s">
        <v>250</v>
      </c>
      <c r="S695" t="s">
        <v>251</v>
      </c>
    </row>
    <row r="696" spans="1:19" x14ac:dyDescent="0.25">
      <c r="A696">
        <v>223303</v>
      </c>
      <c r="B696" t="s">
        <v>500</v>
      </c>
      <c r="C696" t="s">
        <v>501</v>
      </c>
      <c r="D696" t="s">
        <v>435</v>
      </c>
      <c r="E696" t="s">
        <v>315</v>
      </c>
      <c r="F696">
        <v>1104</v>
      </c>
      <c r="G696" t="s">
        <v>1770</v>
      </c>
      <c r="H696" t="s">
        <v>502</v>
      </c>
      <c r="I696" t="s">
        <v>377</v>
      </c>
      <c r="J696" t="s">
        <v>377</v>
      </c>
      <c r="K696" s="185">
        <v>44013</v>
      </c>
      <c r="L696" s="185">
        <v>44196</v>
      </c>
      <c r="M696" t="s">
        <v>258</v>
      </c>
      <c r="S696" t="s">
        <v>259</v>
      </c>
    </row>
    <row r="697" spans="1:19" x14ac:dyDescent="0.25">
      <c r="A697">
        <v>223303</v>
      </c>
      <c r="B697" t="s">
        <v>500</v>
      </c>
      <c r="C697" t="s">
        <v>501</v>
      </c>
      <c r="D697" t="s">
        <v>435</v>
      </c>
      <c r="E697" t="s">
        <v>315</v>
      </c>
      <c r="F697">
        <v>1104</v>
      </c>
      <c r="G697" t="s">
        <v>1770</v>
      </c>
      <c r="H697" t="s">
        <v>502</v>
      </c>
      <c r="I697" t="s">
        <v>377</v>
      </c>
      <c r="J697" t="s">
        <v>377</v>
      </c>
      <c r="K697" s="185">
        <v>44013</v>
      </c>
      <c r="L697" s="185">
        <v>44196</v>
      </c>
      <c r="M697" t="s">
        <v>252</v>
      </c>
      <c r="S697" t="s">
        <v>253</v>
      </c>
    </row>
    <row r="698" spans="1:19" x14ac:dyDescent="0.25">
      <c r="A698">
        <v>223303</v>
      </c>
      <c r="B698" t="s">
        <v>500</v>
      </c>
      <c r="C698" t="s">
        <v>501</v>
      </c>
      <c r="D698" t="s">
        <v>435</v>
      </c>
      <c r="E698" t="s">
        <v>315</v>
      </c>
      <c r="F698">
        <v>1104</v>
      </c>
      <c r="G698" t="s">
        <v>1770</v>
      </c>
      <c r="H698" t="s">
        <v>502</v>
      </c>
      <c r="I698" t="s">
        <v>377</v>
      </c>
      <c r="J698" t="s">
        <v>377</v>
      </c>
      <c r="K698" s="185">
        <v>44013</v>
      </c>
      <c r="L698" s="185">
        <v>44196</v>
      </c>
      <c r="M698" t="s">
        <v>260</v>
      </c>
      <c r="S698" t="s">
        <v>261</v>
      </c>
    </row>
    <row r="699" spans="1:19" x14ac:dyDescent="0.25">
      <c r="A699">
        <v>223303</v>
      </c>
      <c r="B699" t="s">
        <v>500</v>
      </c>
      <c r="C699" t="s">
        <v>501</v>
      </c>
      <c r="D699" t="s">
        <v>435</v>
      </c>
      <c r="E699" t="s">
        <v>315</v>
      </c>
      <c r="F699">
        <v>1104</v>
      </c>
      <c r="G699" t="s">
        <v>1770</v>
      </c>
      <c r="H699" t="s">
        <v>502</v>
      </c>
      <c r="I699" t="s">
        <v>377</v>
      </c>
      <c r="J699" t="s">
        <v>377</v>
      </c>
      <c r="K699" s="185">
        <v>44013</v>
      </c>
      <c r="L699" s="185">
        <v>44196</v>
      </c>
      <c r="M699" t="s">
        <v>265</v>
      </c>
      <c r="S699" t="s">
        <v>266</v>
      </c>
    </row>
    <row r="700" spans="1:19" x14ac:dyDescent="0.25">
      <c r="A700">
        <v>223303</v>
      </c>
      <c r="B700" t="s">
        <v>500</v>
      </c>
      <c r="C700" t="s">
        <v>501</v>
      </c>
      <c r="D700" t="s">
        <v>435</v>
      </c>
      <c r="E700" t="s">
        <v>315</v>
      </c>
      <c r="F700">
        <v>1104</v>
      </c>
      <c r="G700" t="s">
        <v>1770</v>
      </c>
      <c r="H700" t="s">
        <v>502</v>
      </c>
      <c r="I700" t="s">
        <v>377</v>
      </c>
      <c r="J700" t="s">
        <v>377</v>
      </c>
      <c r="K700" s="185">
        <v>44013</v>
      </c>
      <c r="L700" s="185">
        <v>44196</v>
      </c>
      <c r="M700" t="s">
        <v>262</v>
      </c>
      <c r="S700" t="s">
        <v>263</v>
      </c>
    </row>
    <row r="701" spans="1:19" x14ac:dyDescent="0.25">
      <c r="A701">
        <v>223303</v>
      </c>
      <c r="B701" t="s">
        <v>500</v>
      </c>
      <c r="C701" t="s">
        <v>501</v>
      </c>
      <c r="D701" t="s">
        <v>435</v>
      </c>
      <c r="E701" t="s">
        <v>315</v>
      </c>
      <c r="F701">
        <v>1104</v>
      </c>
      <c r="G701" t="s">
        <v>1770</v>
      </c>
      <c r="H701" t="s">
        <v>502</v>
      </c>
      <c r="I701" t="s">
        <v>377</v>
      </c>
      <c r="J701" t="s">
        <v>377</v>
      </c>
      <c r="K701" s="185">
        <v>44013</v>
      </c>
      <c r="L701" s="185">
        <v>44196</v>
      </c>
      <c r="M701" t="s">
        <v>248</v>
      </c>
      <c r="S701" t="s">
        <v>249</v>
      </c>
    </row>
    <row r="702" spans="1:19" x14ac:dyDescent="0.25">
      <c r="A702">
        <v>223303</v>
      </c>
      <c r="B702" t="s">
        <v>500</v>
      </c>
      <c r="C702" t="s">
        <v>501</v>
      </c>
      <c r="D702" t="s">
        <v>435</v>
      </c>
      <c r="E702" t="s">
        <v>315</v>
      </c>
      <c r="F702">
        <v>1104</v>
      </c>
      <c r="G702" t="s">
        <v>1770</v>
      </c>
      <c r="H702" t="s">
        <v>502</v>
      </c>
      <c r="I702" t="s">
        <v>377</v>
      </c>
      <c r="J702" t="s">
        <v>377</v>
      </c>
      <c r="K702" s="185">
        <v>44013</v>
      </c>
      <c r="L702" s="185">
        <v>44196</v>
      </c>
      <c r="M702" t="s">
        <v>246</v>
      </c>
      <c r="S702" t="s">
        <v>247</v>
      </c>
    </row>
    <row r="703" spans="1:19" x14ac:dyDescent="0.25">
      <c r="A703">
        <v>223303</v>
      </c>
      <c r="B703" t="s">
        <v>500</v>
      </c>
      <c r="C703" t="s">
        <v>501</v>
      </c>
      <c r="D703" t="s">
        <v>435</v>
      </c>
      <c r="E703" t="s">
        <v>315</v>
      </c>
      <c r="F703">
        <v>1104</v>
      </c>
      <c r="G703" t="s">
        <v>1770</v>
      </c>
      <c r="H703" t="s">
        <v>502</v>
      </c>
      <c r="I703" t="s">
        <v>377</v>
      </c>
      <c r="J703" t="s">
        <v>377</v>
      </c>
      <c r="K703" s="185">
        <v>44013</v>
      </c>
      <c r="L703" s="185">
        <v>44196</v>
      </c>
      <c r="M703" t="s">
        <v>254</v>
      </c>
      <c r="S703" t="s">
        <v>255</v>
      </c>
    </row>
    <row r="704" spans="1:19" x14ac:dyDescent="0.25">
      <c r="A704">
        <v>223303</v>
      </c>
      <c r="B704" t="s">
        <v>500</v>
      </c>
      <c r="C704" t="s">
        <v>501</v>
      </c>
      <c r="D704" t="s">
        <v>435</v>
      </c>
      <c r="E704" t="s">
        <v>315</v>
      </c>
      <c r="F704">
        <v>1104</v>
      </c>
      <c r="G704" t="s">
        <v>1770</v>
      </c>
      <c r="H704" t="s">
        <v>502</v>
      </c>
      <c r="I704" t="s">
        <v>377</v>
      </c>
      <c r="J704" t="s">
        <v>377</v>
      </c>
      <c r="K704" s="185">
        <v>44013</v>
      </c>
      <c r="L704" s="185">
        <v>44196</v>
      </c>
      <c r="M704" t="s">
        <v>256</v>
      </c>
      <c r="S704" t="s">
        <v>274</v>
      </c>
    </row>
    <row r="705" spans="1:19" x14ac:dyDescent="0.25">
      <c r="A705">
        <v>223303</v>
      </c>
      <c r="B705" t="s">
        <v>500</v>
      </c>
      <c r="C705" t="s">
        <v>501</v>
      </c>
      <c r="D705" t="s">
        <v>435</v>
      </c>
      <c r="E705" t="s">
        <v>315</v>
      </c>
      <c r="F705">
        <v>1104</v>
      </c>
      <c r="G705" t="s">
        <v>1770</v>
      </c>
      <c r="H705" t="s">
        <v>502</v>
      </c>
      <c r="I705" t="s">
        <v>377</v>
      </c>
      <c r="J705" t="s">
        <v>377</v>
      </c>
      <c r="K705" s="185">
        <v>44013</v>
      </c>
      <c r="L705" s="185">
        <v>44196</v>
      </c>
      <c r="M705" t="s">
        <v>264</v>
      </c>
      <c r="S705" t="s">
        <v>317</v>
      </c>
    </row>
    <row r="706" spans="1:19" x14ac:dyDescent="0.25">
      <c r="A706">
        <v>223304</v>
      </c>
      <c r="B706" t="s">
        <v>518</v>
      </c>
      <c r="C706" t="s">
        <v>519</v>
      </c>
      <c r="D706" t="s">
        <v>320</v>
      </c>
      <c r="E706" t="s">
        <v>315</v>
      </c>
      <c r="F706">
        <v>2114</v>
      </c>
      <c r="G706" t="s">
        <v>1774</v>
      </c>
      <c r="H706" t="s">
        <v>520</v>
      </c>
      <c r="I706" t="s">
        <v>377</v>
      </c>
      <c r="J706" t="s">
        <v>377</v>
      </c>
      <c r="K706" s="185">
        <v>44013</v>
      </c>
      <c r="L706" s="185">
        <v>44196</v>
      </c>
      <c r="M706" t="s">
        <v>250</v>
      </c>
      <c r="S706" t="s">
        <v>251</v>
      </c>
    </row>
    <row r="707" spans="1:19" x14ac:dyDescent="0.25">
      <c r="A707">
        <v>223304</v>
      </c>
      <c r="B707" t="s">
        <v>518</v>
      </c>
      <c r="C707" t="s">
        <v>519</v>
      </c>
      <c r="D707" t="s">
        <v>320</v>
      </c>
      <c r="E707" t="s">
        <v>315</v>
      </c>
      <c r="F707">
        <v>2114</v>
      </c>
      <c r="G707" t="s">
        <v>1774</v>
      </c>
      <c r="H707" t="s">
        <v>520</v>
      </c>
      <c r="I707" t="s">
        <v>377</v>
      </c>
      <c r="J707" t="s">
        <v>377</v>
      </c>
      <c r="K707" s="185">
        <v>44013</v>
      </c>
      <c r="L707" s="185">
        <v>44196</v>
      </c>
      <c r="M707" t="s">
        <v>258</v>
      </c>
      <c r="S707" t="s">
        <v>259</v>
      </c>
    </row>
    <row r="708" spans="1:19" x14ac:dyDescent="0.25">
      <c r="A708">
        <v>223304</v>
      </c>
      <c r="B708" t="s">
        <v>518</v>
      </c>
      <c r="C708" t="s">
        <v>519</v>
      </c>
      <c r="D708" t="s">
        <v>320</v>
      </c>
      <c r="E708" t="s">
        <v>315</v>
      </c>
      <c r="F708">
        <v>2114</v>
      </c>
      <c r="G708" t="s">
        <v>1774</v>
      </c>
      <c r="H708" t="s">
        <v>520</v>
      </c>
      <c r="I708" t="s">
        <v>377</v>
      </c>
      <c r="J708" t="s">
        <v>377</v>
      </c>
      <c r="K708" s="185">
        <v>44013</v>
      </c>
      <c r="L708" s="185">
        <v>44196</v>
      </c>
      <c r="M708" t="s">
        <v>252</v>
      </c>
      <c r="S708" t="s">
        <v>253</v>
      </c>
    </row>
    <row r="709" spans="1:19" x14ac:dyDescent="0.25">
      <c r="A709">
        <v>223304</v>
      </c>
      <c r="B709" t="s">
        <v>518</v>
      </c>
      <c r="C709" t="s">
        <v>519</v>
      </c>
      <c r="D709" t="s">
        <v>320</v>
      </c>
      <c r="E709" t="s">
        <v>315</v>
      </c>
      <c r="F709">
        <v>2114</v>
      </c>
      <c r="G709" t="s">
        <v>1774</v>
      </c>
      <c r="H709" t="s">
        <v>520</v>
      </c>
      <c r="I709" t="s">
        <v>377</v>
      </c>
      <c r="J709" t="s">
        <v>377</v>
      </c>
      <c r="K709" s="185">
        <v>44013</v>
      </c>
      <c r="L709" s="185">
        <v>44196</v>
      </c>
      <c r="M709" t="s">
        <v>260</v>
      </c>
      <c r="S709" t="s">
        <v>261</v>
      </c>
    </row>
    <row r="710" spans="1:19" x14ac:dyDescent="0.25">
      <c r="A710">
        <v>223304</v>
      </c>
      <c r="B710" t="s">
        <v>518</v>
      </c>
      <c r="C710" t="s">
        <v>519</v>
      </c>
      <c r="D710" t="s">
        <v>320</v>
      </c>
      <c r="E710" t="s">
        <v>315</v>
      </c>
      <c r="F710">
        <v>2114</v>
      </c>
      <c r="G710" t="s">
        <v>1774</v>
      </c>
      <c r="H710" t="s">
        <v>520</v>
      </c>
      <c r="I710" t="s">
        <v>377</v>
      </c>
      <c r="J710" t="s">
        <v>377</v>
      </c>
      <c r="K710" s="185">
        <v>44013</v>
      </c>
      <c r="L710" s="185">
        <v>44196</v>
      </c>
      <c r="M710" t="s">
        <v>265</v>
      </c>
      <c r="S710" t="s">
        <v>266</v>
      </c>
    </row>
    <row r="711" spans="1:19" x14ac:dyDescent="0.25">
      <c r="A711">
        <v>223304</v>
      </c>
      <c r="B711" t="s">
        <v>518</v>
      </c>
      <c r="C711" t="s">
        <v>519</v>
      </c>
      <c r="D711" t="s">
        <v>320</v>
      </c>
      <c r="E711" t="s">
        <v>315</v>
      </c>
      <c r="F711">
        <v>2114</v>
      </c>
      <c r="G711" t="s">
        <v>1774</v>
      </c>
      <c r="H711" t="s">
        <v>520</v>
      </c>
      <c r="I711" t="s">
        <v>377</v>
      </c>
      <c r="J711" t="s">
        <v>377</v>
      </c>
      <c r="K711" s="185">
        <v>44013</v>
      </c>
      <c r="L711" s="185">
        <v>44196</v>
      </c>
      <c r="M711" t="s">
        <v>262</v>
      </c>
      <c r="S711" t="s">
        <v>263</v>
      </c>
    </row>
    <row r="712" spans="1:19" x14ac:dyDescent="0.25">
      <c r="A712">
        <v>223304</v>
      </c>
      <c r="B712" t="s">
        <v>518</v>
      </c>
      <c r="C712" t="s">
        <v>519</v>
      </c>
      <c r="D712" t="s">
        <v>320</v>
      </c>
      <c r="E712" t="s">
        <v>315</v>
      </c>
      <c r="F712">
        <v>2114</v>
      </c>
      <c r="G712" t="s">
        <v>1774</v>
      </c>
      <c r="H712" t="s">
        <v>520</v>
      </c>
      <c r="I712" t="s">
        <v>377</v>
      </c>
      <c r="J712" t="s">
        <v>377</v>
      </c>
      <c r="K712" s="185">
        <v>44013</v>
      </c>
      <c r="L712" s="185">
        <v>44196</v>
      </c>
      <c r="M712" t="s">
        <v>248</v>
      </c>
      <c r="S712" t="s">
        <v>249</v>
      </c>
    </row>
    <row r="713" spans="1:19" x14ac:dyDescent="0.25">
      <c r="A713">
        <v>223304</v>
      </c>
      <c r="B713" t="s">
        <v>518</v>
      </c>
      <c r="C713" t="s">
        <v>519</v>
      </c>
      <c r="D713" t="s">
        <v>320</v>
      </c>
      <c r="E713" t="s">
        <v>315</v>
      </c>
      <c r="F713">
        <v>2114</v>
      </c>
      <c r="G713" t="s">
        <v>1774</v>
      </c>
      <c r="H713" t="s">
        <v>520</v>
      </c>
      <c r="I713" t="s">
        <v>377</v>
      </c>
      <c r="J713" t="s">
        <v>377</v>
      </c>
      <c r="K713" s="185">
        <v>44013</v>
      </c>
      <c r="L713" s="185">
        <v>44196</v>
      </c>
      <c r="M713" t="s">
        <v>246</v>
      </c>
      <c r="S713" t="s">
        <v>247</v>
      </c>
    </row>
    <row r="714" spans="1:19" x14ac:dyDescent="0.25">
      <c r="A714">
        <v>223304</v>
      </c>
      <c r="B714" t="s">
        <v>518</v>
      </c>
      <c r="C714" t="s">
        <v>519</v>
      </c>
      <c r="D714" t="s">
        <v>320</v>
      </c>
      <c r="E714" t="s">
        <v>315</v>
      </c>
      <c r="F714">
        <v>2114</v>
      </c>
      <c r="G714" t="s">
        <v>1774</v>
      </c>
      <c r="H714" t="s">
        <v>520</v>
      </c>
      <c r="I714" t="s">
        <v>377</v>
      </c>
      <c r="J714" t="s">
        <v>377</v>
      </c>
      <c r="K714" s="185">
        <v>44013</v>
      </c>
      <c r="L714" s="185">
        <v>44196</v>
      </c>
      <c r="M714" t="s">
        <v>254</v>
      </c>
      <c r="S714" t="s">
        <v>255</v>
      </c>
    </row>
    <row r="715" spans="1:19" x14ac:dyDescent="0.25">
      <c r="A715">
        <v>223304</v>
      </c>
      <c r="B715" t="s">
        <v>518</v>
      </c>
      <c r="C715" t="s">
        <v>519</v>
      </c>
      <c r="D715" t="s">
        <v>320</v>
      </c>
      <c r="E715" t="s">
        <v>315</v>
      </c>
      <c r="F715">
        <v>2114</v>
      </c>
      <c r="G715" t="s">
        <v>1774</v>
      </c>
      <c r="H715" t="s">
        <v>520</v>
      </c>
      <c r="I715" t="s">
        <v>377</v>
      </c>
      <c r="J715" t="s">
        <v>377</v>
      </c>
      <c r="K715" s="185">
        <v>44013</v>
      </c>
      <c r="L715" s="185">
        <v>44196</v>
      </c>
      <c r="M715" t="s">
        <v>256</v>
      </c>
      <c r="S715" t="s">
        <v>274</v>
      </c>
    </row>
    <row r="716" spans="1:19" x14ac:dyDescent="0.25">
      <c r="A716">
        <v>223304</v>
      </c>
      <c r="B716" t="s">
        <v>518</v>
      </c>
      <c r="C716" t="s">
        <v>519</v>
      </c>
      <c r="D716" t="s">
        <v>320</v>
      </c>
      <c r="E716" t="s">
        <v>315</v>
      </c>
      <c r="F716">
        <v>2114</v>
      </c>
      <c r="G716" t="s">
        <v>1774</v>
      </c>
      <c r="H716" t="s">
        <v>520</v>
      </c>
      <c r="I716" t="s">
        <v>377</v>
      </c>
      <c r="J716" t="s">
        <v>377</v>
      </c>
      <c r="K716" s="185">
        <v>44013</v>
      </c>
      <c r="L716" s="185">
        <v>44196</v>
      </c>
      <c r="M716" t="s">
        <v>264</v>
      </c>
      <c r="S716" t="s">
        <v>317</v>
      </c>
    </row>
  </sheetData>
  <autoFilter ref="A1:T716"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FA4AC-414A-486E-99B5-F74E6DDC7D4C}">
  <sheetPr>
    <tabColor theme="2"/>
  </sheetPr>
  <dimension ref="A1:K15"/>
  <sheetViews>
    <sheetView workbookViewId="0"/>
  </sheetViews>
  <sheetFormatPr defaultColWidth="8.7109375" defaultRowHeight="15" x14ac:dyDescent="0.25"/>
  <cols>
    <col min="1" max="1" width="19.140625" customWidth="1"/>
    <col min="2" max="2" width="19.85546875" customWidth="1"/>
    <col min="3" max="3" width="20" bestFit="1" customWidth="1"/>
    <col min="4" max="4" width="16.42578125" customWidth="1"/>
  </cols>
  <sheetData>
    <row r="1" spans="1:11" ht="18.75" x14ac:dyDescent="0.3">
      <c r="A1" s="211" t="s">
        <v>813</v>
      </c>
      <c r="B1" s="211"/>
      <c r="C1" s="211"/>
      <c r="D1" s="211"/>
      <c r="E1" s="211"/>
      <c r="F1" s="211"/>
    </row>
    <row r="2" spans="1:11" ht="15.75" x14ac:dyDescent="0.25">
      <c r="A2" s="210" t="s">
        <v>10</v>
      </c>
      <c r="B2" s="209"/>
      <c r="C2" s="209"/>
      <c r="D2" s="209"/>
      <c r="E2" s="209"/>
      <c r="F2" s="209"/>
    </row>
    <row r="3" spans="1:11" ht="15.75" customHeight="1" x14ac:dyDescent="0.25">
      <c r="A3" s="208" t="s">
        <v>833</v>
      </c>
      <c r="B3" s="5"/>
      <c r="C3" s="5"/>
      <c r="D3" s="5"/>
      <c r="E3" s="5"/>
      <c r="F3" s="5"/>
    </row>
    <row r="5" spans="1:11" x14ac:dyDescent="0.25">
      <c r="A5" s="358" t="s">
        <v>11</v>
      </c>
      <c r="B5" s="358" t="s">
        <v>12</v>
      </c>
      <c r="C5" s="358"/>
      <c r="D5" s="207" t="s">
        <v>13</v>
      </c>
    </row>
    <row r="6" spans="1:11" x14ac:dyDescent="0.25">
      <c r="A6" s="358"/>
      <c r="B6" s="207">
        <v>2019</v>
      </c>
      <c r="C6" s="207">
        <v>2020</v>
      </c>
      <c r="D6" s="207" t="s">
        <v>211</v>
      </c>
    </row>
    <row r="7" spans="1:11" x14ac:dyDescent="0.25">
      <c r="A7" s="7" t="s">
        <v>14</v>
      </c>
      <c r="B7" s="213">
        <v>23758005264.700001</v>
      </c>
      <c r="C7" s="213">
        <v>22693451335.709999</v>
      </c>
      <c r="D7" s="156">
        <v>-4.4999999999999998E-2</v>
      </c>
      <c r="J7" s="212"/>
      <c r="K7" s="212"/>
    </row>
    <row r="8" spans="1:11" x14ac:dyDescent="0.25">
      <c r="A8" s="7" t="s">
        <v>15</v>
      </c>
      <c r="B8" s="213">
        <v>19131254355.32</v>
      </c>
      <c r="C8" s="213">
        <v>18477158292.349998</v>
      </c>
      <c r="D8" s="156">
        <v>-3.4000000000000002E-2</v>
      </c>
      <c r="J8" s="212"/>
      <c r="K8" s="212"/>
    </row>
    <row r="9" spans="1:11" x14ac:dyDescent="0.25">
      <c r="A9" s="7" t="s">
        <v>16</v>
      </c>
      <c r="B9" s="213">
        <v>15781241609.1</v>
      </c>
      <c r="C9" s="213">
        <v>16284980862.93</v>
      </c>
      <c r="D9" s="156">
        <v>3.2000000000000001E-2</v>
      </c>
      <c r="J9" s="212"/>
      <c r="K9" s="212"/>
    </row>
    <row r="10" spans="1:11" x14ac:dyDescent="0.25">
      <c r="A10" s="7" t="s">
        <v>17</v>
      </c>
      <c r="B10" s="213">
        <v>2515311125.5999999</v>
      </c>
      <c r="C10" s="213">
        <v>3300105261.5500002</v>
      </c>
      <c r="D10" s="156">
        <v>0.312</v>
      </c>
      <c r="J10" s="212"/>
      <c r="K10" s="212"/>
    </row>
    <row r="11" spans="1:11" x14ac:dyDescent="0.25">
      <c r="A11" s="7" t="s">
        <v>18</v>
      </c>
      <c r="B11" s="213">
        <v>1764399338</v>
      </c>
      <c r="C11" s="213">
        <v>1893186006</v>
      </c>
      <c r="D11" s="156">
        <v>7.2999999999999995E-2</v>
      </c>
      <c r="J11" s="212"/>
      <c r="K11" s="212"/>
    </row>
    <row r="13" spans="1:11" x14ac:dyDescent="0.25">
      <c r="A13" t="s">
        <v>185</v>
      </c>
    </row>
    <row r="14" spans="1:11" ht="120.6" customHeight="1" x14ac:dyDescent="0.25">
      <c r="A14" s="359" t="s">
        <v>832</v>
      </c>
      <c r="B14" s="359"/>
      <c r="C14" s="359"/>
    </row>
    <row r="15" spans="1:11" x14ac:dyDescent="0.25">
      <c r="D15" s="10"/>
    </row>
  </sheetData>
  <mergeCells count="3">
    <mergeCell ref="A5:A6"/>
    <mergeCell ref="B5:C5"/>
    <mergeCell ref="A14:C14"/>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A7BF6-1270-4849-A2DC-4E640AA12560}">
  <sheetPr>
    <tabColor theme="5"/>
  </sheetPr>
  <dimension ref="A1:M35"/>
  <sheetViews>
    <sheetView workbookViewId="0">
      <selection activeCell="F44" sqref="F44"/>
    </sheetView>
  </sheetViews>
  <sheetFormatPr defaultColWidth="8.7109375" defaultRowHeight="15" x14ac:dyDescent="0.25"/>
  <cols>
    <col min="1" max="1" width="14.5703125" bestFit="1" customWidth="1"/>
    <col min="7" max="7" width="16.42578125" customWidth="1"/>
    <col min="8" max="8" width="32.42578125" customWidth="1"/>
  </cols>
  <sheetData>
    <row r="1" spans="1:13" x14ac:dyDescent="0.25">
      <c r="A1" s="331" t="s">
        <v>555</v>
      </c>
      <c r="B1" s="331" t="s">
        <v>1825</v>
      </c>
      <c r="C1" s="331" t="s">
        <v>1824</v>
      </c>
      <c r="D1" s="331" t="s">
        <v>1823</v>
      </c>
      <c r="E1" s="331" t="s">
        <v>1834</v>
      </c>
      <c r="F1" s="331" t="s">
        <v>1833</v>
      </c>
      <c r="G1" s="331" t="s">
        <v>1876</v>
      </c>
      <c r="H1" s="331" t="s">
        <v>1877</v>
      </c>
      <c r="I1" s="331" t="s">
        <v>1878</v>
      </c>
      <c r="J1" s="331" t="s">
        <v>1879</v>
      </c>
      <c r="K1" s="331" t="s">
        <v>1880</v>
      </c>
      <c r="L1" s="331" t="s">
        <v>1838</v>
      </c>
      <c r="M1" s="331" t="s">
        <v>1839</v>
      </c>
    </row>
    <row r="2" spans="1:13" x14ac:dyDescent="0.25">
      <c r="A2" t="s">
        <v>556</v>
      </c>
      <c r="B2">
        <v>2021</v>
      </c>
      <c r="C2">
        <v>5</v>
      </c>
      <c r="D2" t="s">
        <v>557</v>
      </c>
      <c r="E2">
        <v>1</v>
      </c>
      <c r="F2" t="s">
        <v>558</v>
      </c>
      <c r="G2">
        <v>2001</v>
      </c>
      <c r="H2" t="s">
        <v>267</v>
      </c>
      <c r="I2">
        <v>22981</v>
      </c>
      <c r="J2">
        <v>96.421318054199205</v>
      </c>
      <c r="K2">
        <v>96.421318054199205</v>
      </c>
      <c r="L2">
        <v>96.256599426269503</v>
      </c>
      <c r="M2">
        <v>96.586036682128906</v>
      </c>
    </row>
    <row r="3" spans="1:13" x14ac:dyDescent="0.25">
      <c r="A3" t="s">
        <v>556</v>
      </c>
      <c r="B3">
        <v>2021</v>
      </c>
      <c r="C3">
        <v>5</v>
      </c>
      <c r="D3" t="s">
        <v>557</v>
      </c>
      <c r="E3">
        <v>1</v>
      </c>
      <c r="F3" t="s">
        <v>558</v>
      </c>
      <c r="G3">
        <v>2003</v>
      </c>
      <c r="H3" t="s">
        <v>268</v>
      </c>
      <c r="I3">
        <v>16813</v>
      </c>
      <c r="J3">
        <v>89.042701721191406</v>
      </c>
      <c r="K3">
        <v>89.042701721191406</v>
      </c>
      <c r="L3">
        <v>88.715812683105497</v>
      </c>
      <c r="M3">
        <v>89.369590759277301</v>
      </c>
    </row>
    <row r="4" spans="1:13" x14ac:dyDescent="0.25">
      <c r="A4" t="s">
        <v>556</v>
      </c>
      <c r="B4">
        <v>2021</v>
      </c>
      <c r="C4">
        <v>5</v>
      </c>
      <c r="D4" t="s">
        <v>557</v>
      </c>
      <c r="E4">
        <v>1</v>
      </c>
      <c r="F4" t="s">
        <v>558</v>
      </c>
      <c r="G4">
        <v>2004</v>
      </c>
      <c r="H4" t="s">
        <v>269</v>
      </c>
      <c r="I4">
        <v>22961</v>
      </c>
      <c r="J4">
        <v>91.552200317382798</v>
      </c>
      <c r="K4">
        <v>91.552200317382798</v>
      </c>
      <c r="L4">
        <v>91.361511230468807</v>
      </c>
      <c r="M4">
        <v>91.742889404296903</v>
      </c>
    </row>
    <row r="5" spans="1:13" x14ac:dyDescent="0.25">
      <c r="A5" t="s">
        <v>556</v>
      </c>
      <c r="B5">
        <v>2021</v>
      </c>
      <c r="C5">
        <v>5</v>
      </c>
      <c r="D5" t="s">
        <v>557</v>
      </c>
      <c r="E5">
        <v>1</v>
      </c>
      <c r="F5" t="s">
        <v>558</v>
      </c>
      <c r="G5">
        <v>2005</v>
      </c>
      <c r="H5" t="s">
        <v>270</v>
      </c>
      <c r="I5">
        <v>22655</v>
      </c>
      <c r="J5">
        <v>70.726112365722699</v>
      </c>
      <c r="K5">
        <v>70.726112365722699</v>
      </c>
      <c r="L5">
        <v>70.202552795410199</v>
      </c>
      <c r="M5">
        <v>71.249679565429702</v>
      </c>
    </row>
    <row r="6" spans="1:13" x14ac:dyDescent="0.25">
      <c r="A6" t="s">
        <v>556</v>
      </c>
      <c r="B6">
        <v>2021</v>
      </c>
      <c r="C6">
        <v>5</v>
      </c>
      <c r="D6" t="s">
        <v>557</v>
      </c>
      <c r="E6">
        <v>1</v>
      </c>
      <c r="F6" t="s">
        <v>558</v>
      </c>
      <c r="G6">
        <v>2009</v>
      </c>
      <c r="H6" t="s">
        <v>271</v>
      </c>
      <c r="I6">
        <v>8845</v>
      </c>
      <c r="J6">
        <v>83.247283935546903</v>
      </c>
      <c r="K6">
        <v>83.247276306152301</v>
      </c>
      <c r="L6">
        <v>82.818611145019503</v>
      </c>
      <c r="M6">
        <v>83.675956726074205</v>
      </c>
    </row>
    <row r="7" spans="1:13" x14ac:dyDescent="0.25">
      <c r="A7" t="s">
        <v>556</v>
      </c>
      <c r="B7">
        <v>2021</v>
      </c>
      <c r="C7">
        <v>5</v>
      </c>
      <c r="D7" t="s">
        <v>557</v>
      </c>
      <c r="E7">
        <v>1</v>
      </c>
      <c r="F7" t="s">
        <v>558</v>
      </c>
      <c r="G7">
        <v>2010</v>
      </c>
      <c r="H7" t="s">
        <v>272</v>
      </c>
      <c r="I7">
        <v>19212</v>
      </c>
      <c r="J7">
        <v>94.2705078125</v>
      </c>
      <c r="K7">
        <v>94.2705078125</v>
      </c>
      <c r="L7">
        <v>94.041847229003906</v>
      </c>
      <c r="M7">
        <v>94.499160766601605</v>
      </c>
    </row>
    <row r="8" spans="1:13" x14ac:dyDescent="0.25">
      <c r="A8" t="s">
        <v>556</v>
      </c>
      <c r="B8">
        <v>2021</v>
      </c>
      <c r="C8">
        <v>5</v>
      </c>
      <c r="D8" t="s">
        <v>557</v>
      </c>
      <c r="E8">
        <v>1</v>
      </c>
      <c r="F8" t="s">
        <v>558</v>
      </c>
      <c r="G8">
        <v>2011</v>
      </c>
      <c r="H8" t="s">
        <v>273</v>
      </c>
      <c r="I8">
        <v>22782</v>
      </c>
      <c r="J8">
        <v>63.117813110351598</v>
      </c>
      <c r="K8">
        <v>63.117809295654297</v>
      </c>
      <c r="L8">
        <v>62.602821350097699</v>
      </c>
      <c r="M8">
        <v>63.632808685302699</v>
      </c>
    </row>
    <row r="9" spans="1:13" x14ac:dyDescent="0.25">
      <c r="A9" t="s">
        <v>556</v>
      </c>
      <c r="B9">
        <v>2021</v>
      </c>
      <c r="C9">
        <v>5</v>
      </c>
      <c r="D9" t="s">
        <v>557</v>
      </c>
      <c r="E9">
        <v>1</v>
      </c>
      <c r="F9" t="s">
        <v>558</v>
      </c>
      <c r="G9">
        <v>2998</v>
      </c>
      <c r="H9" t="s">
        <v>274</v>
      </c>
      <c r="I9">
        <v>22811</v>
      </c>
      <c r="J9">
        <v>92.317306518554702</v>
      </c>
      <c r="K9">
        <v>92.317306518554702</v>
      </c>
      <c r="L9">
        <v>92.085731506347699</v>
      </c>
      <c r="M9">
        <v>92.548881530761705</v>
      </c>
    </row>
    <row r="10" spans="1:13" x14ac:dyDescent="0.25">
      <c r="A10" t="s">
        <v>556</v>
      </c>
      <c r="B10">
        <v>2021</v>
      </c>
      <c r="C10">
        <v>5</v>
      </c>
      <c r="D10" t="s">
        <v>557</v>
      </c>
      <c r="E10">
        <v>2</v>
      </c>
      <c r="F10" t="s">
        <v>559</v>
      </c>
      <c r="G10">
        <v>2001</v>
      </c>
      <c r="H10" t="s">
        <v>267</v>
      </c>
      <c r="I10">
        <v>11012</v>
      </c>
      <c r="J10">
        <v>98.589042663574205</v>
      </c>
      <c r="K10">
        <v>98.589042663574205</v>
      </c>
      <c r="L10">
        <v>98.453285217285199</v>
      </c>
      <c r="M10">
        <v>98.724792480468807</v>
      </c>
    </row>
    <row r="11" spans="1:13" x14ac:dyDescent="0.25">
      <c r="A11" t="s">
        <v>556</v>
      </c>
      <c r="B11">
        <v>2021</v>
      </c>
      <c r="C11">
        <v>5</v>
      </c>
      <c r="D11" t="s">
        <v>557</v>
      </c>
      <c r="E11">
        <v>2</v>
      </c>
      <c r="F11" t="s">
        <v>559</v>
      </c>
      <c r="G11">
        <v>2003</v>
      </c>
      <c r="H11" t="s">
        <v>268</v>
      </c>
      <c r="I11">
        <v>4425</v>
      </c>
      <c r="J11">
        <v>88.830505371093807</v>
      </c>
      <c r="K11">
        <v>88.830513000488295</v>
      </c>
      <c r="L11">
        <v>88.034065246582003</v>
      </c>
      <c r="M11">
        <v>89.626953125</v>
      </c>
    </row>
    <row r="12" spans="1:13" x14ac:dyDescent="0.25">
      <c r="A12" t="s">
        <v>556</v>
      </c>
      <c r="B12">
        <v>2021</v>
      </c>
      <c r="C12">
        <v>5</v>
      </c>
      <c r="D12" t="s">
        <v>557</v>
      </c>
      <c r="E12">
        <v>2</v>
      </c>
      <c r="F12" t="s">
        <v>559</v>
      </c>
      <c r="G12">
        <v>2004</v>
      </c>
      <c r="H12" t="s">
        <v>269</v>
      </c>
      <c r="I12">
        <v>11015</v>
      </c>
      <c r="J12">
        <v>94.354064941406307</v>
      </c>
      <c r="K12">
        <v>94.354057312011705</v>
      </c>
      <c r="L12">
        <v>94.145462036132798</v>
      </c>
      <c r="M12">
        <v>94.562660217285199</v>
      </c>
    </row>
    <row r="13" spans="1:13" x14ac:dyDescent="0.25">
      <c r="A13" t="s">
        <v>556</v>
      </c>
      <c r="B13">
        <v>2021</v>
      </c>
      <c r="C13">
        <v>5</v>
      </c>
      <c r="D13" t="s">
        <v>557</v>
      </c>
      <c r="E13">
        <v>2</v>
      </c>
      <c r="F13" t="s">
        <v>559</v>
      </c>
      <c r="G13">
        <v>2007</v>
      </c>
      <c r="H13" t="s">
        <v>275</v>
      </c>
      <c r="I13">
        <v>10925</v>
      </c>
      <c r="J13">
        <v>67.922653198242202</v>
      </c>
      <c r="K13">
        <v>67.922653198242202</v>
      </c>
      <c r="L13">
        <v>67.306587219238295</v>
      </c>
      <c r="M13">
        <v>68.538726806640597</v>
      </c>
    </row>
    <row r="14" spans="1:13" x14ac:dyDescent="0.25">
      <c r="A14" t="s">
        <v>556</v>
      </c>
      <c r="B14">
        <v>2021</v>
      </c>
      <c r="C14">
        <v>5</v>
      </c>
      <c r="D14" t="s">
        <v>557</v>
      </c>
      <c r="E14">
        <v>2</v>
      </c>
      <c r="F14" t="s">
        <v>559</v>
      </c>
      <c r="G14">
        <v>2008</v>
      </c>
      <c r="H14" t="s">
        <v>276</v>
      </c>
      <c r="I14">
        <v>10973</v>
      </c>
      <c r="J14">
        <v>77.200096130371094</v>
      </c>
      <c r="K14">
        <v>77.200103759765597</v>
      </c>
      <c r="L14">
        <v>76.620643615722699</v>
      </c>
      <c r="M14">
        <v>77.779556274414105</v>
      </c>
    </row>
    <row r="15" spans="1:13" x14ac:dyDescent="0.25">
      <c r="A15" t="s">
        <v>556</v>
      </c>
      <c r="B15">
        <v>2021</v>
      </c>
      <c r="C15">
        <v>5</v>
      </c>
      <c r="D15" t="s">
        <v>557</v>
      </c>
      <c r="E15">
        <v>2</v>
      </c>
      <c r="F15" t="s">
        <v>559</v>
      </c>
      <c r="G15">
        <v>2009</v>
      </c>
      <c r="H15" t="s">
        <v>271</v>
      </c>
      <c r="I15">
        <v>5501</v>
      </c>
      <c r="J15">
        <v>92.273124694824205</v>
      </c>
      <c r="K15">
        <v>92.273117065429702</v>
      </c>
      <c r="L15">
        <v>91.930923461914105</v>
      </c>
      <c r="M15">
        <v>92.615318298339801</v>
      </c>
    </row>
    <row r="16" spans="1:13" x14ac:dyDescent="0.25">
      <c r="A16" t="s">
        <v>556</v>
      </c>
      <c r="B16">
        <v>2021</v>
      </c>
      <c r="C16">
        <v>5</v>
      </c>
      <c r="D16" t="s">
        <v>557</v>
      </c>
      <c r="E16">
        <v>2</v>
      </c>
      <c r="F16" t="s">
        <v>559</v>
      </c>
      <c r="G16">
        <v>2010</v>
      </c>
      <c r="H16" t="s">
        <v>272</v>
      </c>
      <c r="I16">
        <v>9450</v>
      </c>
      <c r="J16">
        <v>96.626983642578097</v>
      </c>
      <c r="K16">
        <v>96.626983642578097</v>
      </c>
      <c r="L16">
        <v>96.383186340332003</v>
      </c>
      <c r="M16">
        <v>96.870780944824205</v>
      </c>
    </row>
    <row r="17" spans="1:13" x14ac:dyDescent="0.25">
      <c r="A17" t="s">
        <v>556</v>
      </c>
      <c r="B17">
        <v>2021</v>
      </c>
      <c r="C17">
        <v>5</v>
      </c>
      <c r="D17" t="s">
        <v>557</v>
      </c>
      <c r="E17">
        <v>2</v>
      </c>
      <c r="F17" t="s">
        <v>559</v>
      </c>
      <c r="G17">
        <v>2011</v>
      </c>
      <c r="H17" t="s">
        <v>273</v>
      </c>
      <c r="I17">
        <v>10896</v>
      </c>
      <c r="J17">
        <v>51.908958435058601</v>
      </c>
      <c r="K17">
        <v>51.908958435058601</v>
      </c>
      <c r="L17">
        <v>51.1277465820313</v>
      </c>
      <c r="M17">
        <v>52.6901664733887</v>
      </c>
    </row>
    <row r="18" spans="1:13" x14ac:dyDescent="0.25">
      <c r="A18" t="s">
        <v>556</v>
      </c>
      <c r="B18">
        <v>2021</v>
      </c>
      <c r="C18">
        <v>5</v>
      </c>
      <c r="D18" t="s">
        <v>557</v>
      </c>
      <c r="E18">
        <v>2</v>
      </c>
      <c r="F18" t="s">
        <v>559</v>
      </c>
      <c r="G18">
        <v>2998</v>
      </c>
      <c r="H18" t="s">
        <v>274</v>
      </c>
      <c r="I18">
        <v>11015</v>
      </c>
      <c r="J18">
        <v>96.722648620605497</v>
      </c>
      <c r="K18">
        <v>96.722648620605497</v>
      </c>
      <c r="L18">
        <v>96.529838562011705</v>
      </c>
      <c r="M18">
        <v>96.915466308593807</v>
      </c>
    </row>
    <row r="19" spans="1:13" x14ac:dyDescent="0.25">
      <c r="A19" t="s">
        <v>556</v>
      </c>
      <c r="B19">
        <v>2019</v>
      </c>
      <c r="C19">
        <v>5</v>
      </c>
      <c r="D19" t="s">
        <v>557</v>
      </c>
      <c r="E19">
        <v>1</v>
      </c>
      <c r="F19" t="s">
        <v>558</v>
      </c>
      <c r="G19">
        <v>2001</v>
      </c>
      <c r="H19" t="s">
        <v>267</v>
      </c>
      <c r="I19">
        <v>38904</v>
      </c>
      <c r="J19">
        <v>94.690989999999999</v>
      </c>
      <c r="K19">
        <v>94.690989999999999</v>
      </c>
      <c r="L19">
        <v>94.556139999999999</v>
      </c>
      <c r="M19">
        <v>94.825850000000003</v>
      </c>
    </row>
    <row r="20" spans="1:13" x14ac:dyDescent="0.25">
      <c r="A20" t="s">
        <v>556</v>
      </c>
      <c r="B20">
        <v>2019</v>
      </c>
      <c r="C20">
        <v>5</v>
      </c>
      <c r="D20" t="s">
        <v>557</v>
      </c>
      <c r="E20">
        <v>1</v>
      </c>
      <c r="F20" t="s">
        <v>558</v>
      </c>
      <c r="G20">
        <v>2003</v>
      </c>
      <c r="H20" t="s">
        <v>268</v>
      </c>
      <c r="I20">
        <v>33017</v>
      </c>
      <c r="J20">
        <v>86.905230000000003</v>
      </c>
      <c r="K20">
        <v>86.905230000000003</v>
      </c>
      <c r="L20">
        <v>86.69265</v>
      </c>
      <c r="M20">
        <v>87.117810000000006</v>
      </c>
    </row>
    <row r="21" spans="1:13" x14ac:dyDescent="0.25">
      <c r="A21" t="s">
        <v>556</v>
      </c>
      <c r="B21">
        <v>2019</v>
      </c>
      <c r="C21">
        <v>5</v>
      </c>
      <c r="D21" t="s">
        <v>557</v>
      </c>
      <c r="E21">
        <v>1</v>
      </c>
      <c r="F21" t="s">
        <v>558</v>
      </c>
      <c r="G21">
        <v>2004</v>
      </c>
      <c r="H21" t="s">
        <v>269</v>
      </c>
      <c r="I21">
        <v>38856</v>
      </c>
      <c r="J21">
        <v>89.782619999999994</v>
      </c>
      <c r="K21">
        <v>89.782619999999994</v>
      </c>
      <c r="L21">
        <v>89.616330000000005</v>
      </c>
      <c r="M21">
        <v>89.948909999999998</v>
      </c>
    </row>
    <row r="22" spans="1:13" x14ac:dyDescent="0.25">
      <c r="A22" t="s">
        <v>556</v>
      </c>
      <c r="B22">
        <v>2019</v>
      </c>
      <c r="C22">
        <v>5</v>
      </c>
      <c r="D22" t="s">
        <v>557</v>
      </c>
      <c r="E22">
        <v>1</v>
      </c>
      <c r="F22" t="s">
        <v>558</v>
      </c>
      <c r="G22">
        <v>2005</v>
      </c>
      <c r="H22" t="s">
        <v>270</v>
      </c>
      <c r="I22">
        <v>38245</v>
      </c>
      <c r="J22">
        <v>73.797880000000006</v>
      </c>
      <c r="K22">
        <v>73.797880000000006</v>
      </c>
      <c r="L22">
        <v>73.415120000000002</v>
      </c>
      <c r="M22">
        <v>74.180639999999997</v>
      </c>
    </row>
    <row r="23" spans="1:13" x14ac:dyDescent="0.25">
      <c r="A23" t="s">
        <v>556</v>
      </c>
      <c r="B23">
        <v>2019</v>
      </c>
      <c r="C23">
        <v>5</v>
      </c>
      <c r="D23" t="s">
        <v>557</v>
      </c>
      <c r="E23">
        <v>1</v>
      </c>
      <c r="F23" t="s">
        <v>558</v>
      </c>
      <c r="G23">
        <v>2009</v>
      </c>
      <c r="H23" t="s">
        <v>271</v>
      </c>
      <c r="I23">
        <v>25963</v>
      </c>
      <c r="J23">
        <v>86.626050000000006</v>
      </c>
      <c r="K23">
        <v>86.626050000000006</v>
      </c>
      <c r="L23">
        <v>86.396789999999996</v>
      </c>
      <c r="M23">
        <v>86.855320000000006</v>
      </c>
    </row>
    <row r="24" spans="1:13" x14ac:dyDescent="0.25">
      <c r="A24" t="s">
        <v>556</v>
      </c>
      <c r="B24">
        <v>2019</v>
      </c>
      <c r="C24">
        <v>5</v>
      </c>
      <c r="D24" t="s">
        <v>557</v>
      </c>
      <c r="E24">
        <v>1</v>
      </c>
      <c r="F24" t="s">
        <v>558</v>
      </c>
      <c r="G24">
        <v>2010</v>
      </c>
      <c r="H24" t="s">
        <v>272</v>
      </c>
      <c r="I24">
        <v>38361</v>
      </c>
      <c r="J24">
        <v>89.485410000000002</v>
      </c>
      <c r="K24">
        <v>89.485410000000002</v>
      </c>
      <c r="L24">
        <v>89.306060000000002</v>
      </c>
      <c r="M24">
        <v>89.664760000000001</v>
      </c>
    </row>
    <row r="25" spans="1:13" x14ac:dyDescent="0.25">
      <c r="A25" t="s">
        <v>556</v>
      </c>
      <c r="B25">
        <v>2019</v>
      </c>
      <c r="C25">
        <v>5</v>
      </c>
      <c r="D25" t="s">
        <v>557</v>
      </c>
      <c r="E25">
        <v>1</v>
      </c>
      <c r="F25" t="s">
        <v>558</v>
      </c>
      <c r="G25">
        <v>2011</v>
      </c>
      <c r="H25" t="s">
        <v>273</v>
      </c>
      <c r="I25">
        <v>38352</v>
      </c>
      <c r="J25">
        <v>63.622500000000002</v>
      </c>
      <c r="K25">
        <v>63.622500000000002</v>
      </c>
      <c r="L25">
        <v>63.228839999999998</v>
      </c>
      <c r="M25">
        <v>64.016149999999996</v>
      </c>
    </row>
    <row r="26" spans="1:13" x14ac:dyDescent="0.25">
      <c r="A26" t="s">
        <v>556</v>
      </c>
      <c r="B26">
        <v>2019</v>
      </c>
      <c r="C26">
        <v>5</v>
      </c>
      <c r="D26" t="s">
        <v>557</v>
      </c>
      <c r="E26">
        <v>1</v>
      </c>
      <c r="F26" t="s">
        <v>558</v>
      </c>
      <c r="G26">
        <v>2998</v>
      </c>
      <c r="H26" t="s">
        <v>274</v>
      </c>
      <c r="I26">
        <v>38655</v>
      </c>
      <c r="J26">
        <v>91.241749999999996</v>
      </c>
      <c r="K26">
        <v>91.241749999999996</v>
      </c>
      <c r="L26">
        <v>91.044309999999996</v>
      </c>
      <c r="M26">
        <v>91.439189999999996</v>
      </c>
    </row>
    <row r="27" spans="1:13" x14ac:dyDescent="0.25">
      <c r="A27" t="s">
        <v>556</v>
      </c>
      <c r="B27">
        <v>2019</v>
      </c>
      <c r="C27">
        <v>5</v>
      </c>
      <c r="D27" t="s">
        <v>557</v>
      </c>
      <c r="E27">
        <v>2</v>
      </c>
      <c r="F27" t="s">
        <v>559</v>
      </c>
      <c r="G27">
        <v>2001</v>
      </c>
      <c r="H27" t="s">
        <v>267</v>
      </c>
      <c r="I27">
        <v>16507</v>
      </c>
      <c r="J27">
        <v>97.351299999999995</v>
      </c>
      <c r="K27">
        <v>97.351299999999995</v>
      </c>
      <c r="L27">
        <v>97.214709999999997</v>
      </c>
      <c r="M27">
        <v>97.487880000000004</v>
      </c>
    </row>
    <row r="28" spans="1:13" x14ac:dyDescent="0.25">
      <c r="A28" t="s">
        <v>556</v>
      </c>
      <c r="B28">
        <v>2019</v>
      </c>
      <c r="C28">
        <v>5</v>
      </c>
      <c r="D28" t="s">
        <v>557</v>
      </c>
      <c r="E28">
        <v>2</v>
      </c>
      <c r="F28" t="s">
        <v>559</v>
      </c>
      <c r="G28">
        <v>2003</v>
      </c>
      <c r="H28" t="s">
        <v>268</v>
      </c>
      <c r="I28">
        <v>9128</v>
      </c>
      <c r="J28">
        <v>89.165210000000002</v>
      </c>
      <c r="K28">
        <v>89.165210000000002</v>
      </c>
      <c r="L28">
        <v>88.725989999999996</v>
      </c>
      <c r="M28">
        <v>89.604420000000005</v>
      </c>
    </row>
    <row r="29" spans="1:13" x14ac:dyDescent="0.25">
      <c r="A29" t="s">
        <v>556</v>
      </c>
      <c r="B29">
        <v>2019</v>
      </c>
      <c r="C29">
        <v>5</v>
      </c>
      <c r="D29" t="s">
        <v>557</v>
      </c>
      <c r="E29">
        <v>2</v>
      </c>
      <c r="F29" t="s">
        <v>559</v>
      </c>
      <c r="G29">
        <v>2004</v>
      </c>
      <c r="H29" t="s">
        <v>269</v>
      </c>
      <c r="I29">
        <v>16506</v>
      </c>
      <c r="J29">
        <v>93.604550000000003</v>
      </c>
      <c r="K29">
        <v>93.604550000000003</v>
      </c>
      <c r="L29">
        <v>93.415440000000004</v>
      </c>
      <c r="M29">
        <v>93.79365</v>
      </c>
    </row>
    <row r="30" spans="1:13" x14ac:dyDescent="0.25">
      <c r="A30" t="s">
        <v>556</v>
      </c>
      <c r="B30">
        <v>2019</v>
      </c>
      <c r="C30">
        <v>5</v>
      </c>
      <c r="D30" t="s">
        <v>557</v>
      </c>
      <c r="E30">
        <v>2</v>
      </c>
      <c r="F30" t="s">
        <v>559</v>
      </c>
      <c r="G30">
        <v>2007</v>
      </c>
      <c r="H30" t="s">
        <v>275</v>
      </c>
      <c r="I30">
        <v>16391</v>
      </c>
      <c r="J30">
        <v>75.758139999999997</v>
      </c>
      <c r="K30">
        <v>75.758139999999997</v>
      </c>
      <c r="L30">
        <v>75.326080000000005</v>
      </c>
      <c r="M30">
        <v>76.190200000000004</v>
      </c>
    </row>
    <row r="31" spans="1:13" x14ac:dyDescent="0.25">
      <c r="A31" t="s">
        <v>556</v>
      </c>
      <c r="B31">
        <v>2019</v>
      </c>
      <c r="C31">
        <v>5</v>
      </c>
      <c r="D31" t="s">
        <v>557</v>
      </c>
      <c r="E31">
        <v>2</v>
      </c>
      <c r="F31" t="s">
        <v>559</v>
      </c>
      <c r="G31">
        <v>2008</v>
      </c>
      <c r="H31" t="s">
        <v>276</v>
      </c>
      <c r="I31">
        <v>16416</v>
      </c>
      <c r="J31">
        <v>80.015129999999999</v>
      </c>
      <c r="K31">
        <v>80.015129999999999</v>
      </c>
      <c r="L31">
        <v>79.592470000000006</v>
      </c>
      <c r="M31">
        <v>80.437790000000007</v>
      </c>
    </row>
    <row r="32" spans="1:13" x14ac:dyDescent="0.25">
      <c r="A32" t="s">
        <v>556</v>
      </c>
      <c r="B32">
        <v>2019</v>
      </c>
      <c r="C32">
        <v>5</v>
      </c>
      <c r="D32" t="s">
        <v>557</v>
      </c>
      <c r="E32">
        <v>2</v>
      </c>
      <c r="F32" t="s">
        <v>559</v>
      </c>
      <c r="G32">
        <v>2009</v>
      </c>
      <c r="H32" t="s">
        <v>271</v>
      </c>
      <c r="I32">
        <v>13025</v>
      </c>
      <c r="J32">
        <v>93.4084</v>
      </c>
      <c r="K32">
        <v>93.4084</v>
      </c>
      <c r="L32">
        <v>93.200890000000001</v>
      </c>
      <c r="M32">
        <v>93.61591</v>
      </c>
    </row>
    <row r="33" spans="1:13" x14ac:dyDescent="0.25">
      <c r="A33" t="s">
        <v>556</v>
      </c>
      <c r="B33">
        <v>2019</v>
      </c>
      <c r="C33">
        <v>5</v>
      </c>
      <c r="D33" t="s">
        <v>557</v>
      </c>
      <c r="E33">
        <v>2</v>
      </c>
      <c r="F33" t="s">
        <v>559</v>
      </c>
      <c r="G33">
        <v>2010</v>
      </c>
      <c r="H33" t="s">
        <v>272</v>
      </c>
      <c r="I33">
        <v>16385</v>
      </c>
      <c r="J33">
        <v>92.614180000000005</v>
      </c>
      <c r="K33">
        <v>92.614180000000005</v>
      </c>
      <c r="L33">
        <v>92.389880000000005</v>
      </c>
      <c r="M33">
        <v>92.838470000000001</v>
      </c>
    </row>
    <row r="34" spans="1:13" x14ac:dyDescent="0.25">
      <c r="A34" t="s">
        <v>556</v>
      </c>
      <c r="B34">
        <v>2019</v>
      </c>
      <c r="C34">
        <v>5</v>
      </c>
      <c r="D34" t="s">
        <v>557</v>
      </c>
      <c r="E34">
        <v>2</v>
      </c>
      <c r="F34" t="s">
        <v>559</v>
      </c>
      <c r="G34">
        <v>2011</v>
      </c>
      <c r="H34" t="s">
        <v>273</v>
      </c>
      <c r="I34">
        <v>16324</v>
      </c>
      <c r="J34">
        <v>52.67398</v>
      </c>
      <c r="K34">
        <v>52.67398</v>
      </c>
      <c r="L34">
        <v>52.031509999999997</v>
      </c>
      <c r="M34">
        <v>53.31644</v>
      </c>
    </row>
    <row r="35" spans="1:13" x14ac:dyDescent="0.25">
      <c r="A35" t="s">
        <v>556</v>
      </c>
      <c r="B35">
        <v>2019</v>
      </c>
      <c r="C35">
        <v>5</v>
      </c>
      <c r="D35" t="s">
        <v>557</v>
      </c>
      <c r="E35">
        <v>2</v>
      </c>
      <c r="F35" t="s">
        <v>559</v>
      </c>
      <c r="G35">
        <v>2998</v>
      </c>
      <c r="H35" t="s">
        <v>274</v>
      </c>
      <c r="I35">
        <v>16464</v>
      </c>
      <c r="J35">
        <v>95.944180000000003</v>
      </c>
      <c r="K35">
        <v>95.944180000000003</v>
      </c>
      <c r="L35">
        <v>95.734359999999995</v>
      </c>
      <c r="M35">
        <v>96.15401</v>
      </c>
    </row>
  </sheetData>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5C514-AD2F-47BE-ACE9-97D7E0F40669}">
  <sheetPr>
    <tabColor theme="5"/>
  </sheetPr>
  <dimension ref="A1:J21"/>
  <sheetViews>
    <sheetView workbookViewId="0">
      <selection activeCell="B27" sqref="B27"/>
    </sheetView>
  </sheetViews>
  <sheetFormatPr defaultColWidth="8.7109375" defaultRowHeight="15" x14ac:dyDescent="0.25"/>
  <cols>
    <col min="1" max="1" width="10.42578125" customWidth="1"/>
    <col min="2" max="2" width="35.42578125" customWidth="1"/>
    <col min="3" max="3" width="13.140625" bestFit="1" customWidth="1"/>
    <col min="4" max="4" width="28.5703125" bestFit="1" customWidth="1"/>
    <col min="5" max="5" width="7.85546875" bestFit="1" customWidth="1"/>
    <col min="6" max="6" width="22" customWidth="1"/>
  </cols>
  <sheetData>
    <row r="1" spans="1:10" x14ac:dyDescent="0.25">
      <c r="A1" s="332" t="s">
        <v>1881</v>
      </c>
      <c r="B1" s="332" t="s">
        <v>1833</v>
      </c>
      <c r="C1" s="332" t="s">
        <v>1882</v>
      </c>
      <c r="D1" s="332" t="s">
        <v>1823</v>
      </c>
      <c r="E1" s="332" t="s">
        <v>1883</v>
      </c>
      <c r="F1" s="332" t="s">
        <v>1877</v>
      </c>
      <c r="G1" s="333" t="s">
        <v>1878</v>
      </c>
      <c r="H1" s="334" t="s">
        <v>1884</v>
      </c>
      <c r="I1" s="335" t="s">
        <v>1885</v>
      </c>
      <c r="J1" s="335" t="s">
        <v>1886</v>
      </c>
    </row>
    <row r="2" spans="1:10" x14ac:dyDescent="0.25">
      <c r="A2" s="336">
        <v>1</v>
      </c>
      <c r="B2" s="336" t="s">
        <v>561</v>
      </c>
      <c r="C2" s="336">
        <v>5</v>
      </c>
      <c r="D2" s="336" t="s">
        <v>1887</v>
      </c>
      <c r="E2" s="336">
        <v>1</v>
      </c>
      <c r="F2" s="336" t="s">
        <v>1888</v>
      </c>
      <c r="G2" s="336">
        <v>11714</v>
      </c>
      <c r="H2" s="336">
        <v>88.9498291015625</v>
      </c>
      <c r="I2" s="336">
        <v>75</v>
      </c>
      <c r="J2" s="336">
        <v>92</v>
      </c>
    </row>
    <row r="3" spans="1:10" x14ac:dyDescent="0.25">
      <c r="A3" s="336">
        <v>1</v>
      </c>
      <c r="B3" s="336" t="s">
        <v>561</v>
      </c>
      <c r="C3" s="336">
        <v>5</v>
      </c>
      <c r="D3" s="336" t="s">
        <v>1887</v>
      </c>
      <c r="E3" s="336">
        <v>3</v>
      </c>
      <c r="F3" s="336" t="s">
        <v>1889</v>
      </c>
      <c r="G3" s="336">
        <v>11232</v>
      </c>
      <c r="H3" s="336">
        <v>80.224899291992188</v>
      </c>
      <c r="I3" s="336">
        <v>70</v>
      </c>
      <c r="J3" s="336">
        <v>85</v>
      </c>
    </row>
    <row r="4" spans="1:10" x14ac:dyDescent="0.25">
      <c r="A4" s="336">
        <v>1</v>
      </c>
      <c r="B4" s="336" t="s">
        <v>561</v>
      </c>
      <c r="C4" s="336">
        <v>5</v>
      </c>
      <c r="D4" s="336" t="s">
        <v>1887</v>
      </c>
      <c r="E4" s="336">
        <v>4</v>
      </c>
      <c r="F4" s="336" t="s">
        <v>1890</v>
      </c>
      <c r="G4" s="336">
        <v>11702</v>
      </c>
      <c r="H4" s="336">
        <v>83.338172912597656</v>
      </c>
      <c r="I4" s="336">
        <v>70</v>
      </c>
      <c r="J4" s="336">
        <v>85</v>
      </c>
    </row>
    <row r="5" spans="1:10" x14ac:dyDescent="0.25">
      <c r="A5" s="336">
        <v>1</v>
      </c>
      <c r="B5" s="336" t="s">
        <v>561</v>
      </c>
      <c r="C5" s="336">
        <v>5</v>
      </c>
      <c r="D5" s="336" t="s">
        <v>1887</v>
      </c>
      <c r="E5" s="336">
        <v>5</v>
      </c>
      <c r="F5" s="336" t="s">
        <v>1891</v>
      </c>
      <c r="G5" s="336">
        <v>11515</v>
      </c>
      <c r="H5" s="336">
        <v>68.002601623535156</v>
      </c>
      <c r="I5" s="336"/>
      <c r="J5" s="336"/>
    </row>
    <row r="6" spans="1:10" x14ac:dyDescent="0.25">
      <c r="A6" s="336">
        <v>1</v>
      </c>
      <c r="B6" s="336" t="s">
        <v>561</v>
      </c>
      <c r="C6" s="336">
        <v>5</v>
      </c>
      <c r="D6" s="336" t="s">
        <v>1887</v>
      </c>
      <c r="E6" s="336">
        <v>9</v>
      </c>
      <c r="F6" s="336" t="s">
        <v>1892</v>
      </c>
      <c r="G6" s="336">
        <v>10987</v>
      </c>
      <c r="H6" s="336">
        <v>80.278205871582031</v>
      </c>
      <c r="I6" s="336"/>
      <c r="J6" s="336"/>
    </row>
    <row r="7" spans="1:10" x14ac:dyDescent="0.25">
      <c r="A7" s="336">
        <v>1</v>
      </c>
      <c r="B7" s="336" t="s">
        <v>561</v>
      </c>
      <c r="C7" s="336">
        <v>5</v>
      </c>
      <c r="D7" s="336" t="s">
        <v>1887</v>
      </c>
      <c r="E7" s="336">
        <v>10</v>
      </c>
      <c r="F7" s="336" t="s">
        <v>1893</v>
      </c>
      <c r="G7" s="336">
        <v>11483</v>
      </c>
      <c r="H7" s="336">
        <v>86.352287292480469</v>
      </c>
      <c r="I7" s="336"/>
      <c r="J7" s="336"/>
    </row>
    <row r="8" spans="1:10" x14ac:dyDescent="0.25">
      <c r="A8" s="336">
        <v>1</v>
      </c>
      <c r="B8" s="336" t="s">
        <v>561</v>
      </c>
      <c r="C8" s="336">
        <v>5</v>
      </c>
      <c r="D8" s="336" t="s">
        <v>1887</v>
      </c>
      <c r="E8" s="336">
        <v>11</v>
      </c>
      <c r="F8" s="336" t="s">
        <v>1894</v>
      </c>
      <c r="G8" s="336">
        <v>11544</v>
      </c>
      <c r="H8" s="336">
        <v>63.063064575195313</v>
      </c>
      <c r="I8" s="336"/>
      <c r="J8" s="336"/>
    </row>
    <row r="9" spans="1:10" x14ac:dyDescent="0.25">
      <c r="A9" s="336">
        <v>1</v>
      </c>
      <c r="B9" s="336" t="s">
        <v>561</v>
      </c>
      <c r="C9" s="336">
        <v>5</v>
      </c>
      <c r="D9" s="336" t="s">
        <v>1887</v>
      </c>
      <c r="E9" s="336">
        <v>997</v>
      </c>
      <c r="F9" s="336" t="s">
        <v>1895</v>
      </c>
      <c r="G9" s="336">
        <v>11576</v>
      </c>
      <c r="H9" s="336">
        <v>88.046821594238281</v>
      </c>
      <c r="I9" s="336"/>
      <c r="J9" s="336"/>
    </row>
    <row r="10" spans="1:10" x14ac:dyDescent="0.25">
      <c r="A10" s="336">
        <v>1</v>
      </c>
      <c r="B10" s="336" t="s">
        <v>561</v>
      </c>
      <c r="C10" s="336">
        <v>5</v>
      </c>
      <c r="D10" s="336" t="s">
        <v>1887</v>
      </c>
      <c r="E10" s="336">
        <v>998</v>
      </c>
      <c r="F10" s="336" t="s">
        <v>1896</v>
      </c>
      <c r="G10" s="336">
        <v>11597</v>
      </c>
      <c r="H10" s="336">
        <v>86.763816833496094</v>
      </c>
      <c r="I10" s="336">
        <v>75</v>
      </c>
      <c r="J10" s="336">
        <v>92</v>
      </c>
    </row>
    <row r="11" spans="1:10" x14ac:dyDescent="0.25">
      <c r="A11" s="336">
        <v>2</v>
      </c>
      <c r="B11" s="336" t="s">
        <v>560</v>
      </c>
      <c r="C11" s="336">
        <v>5</v>
      </c>
      <c r="D11" s="336" t="s">
        <v>1887</v>
      </c>
      <c r="E11" s="336">
        <v>1</v>
      </c>
      <c r="F11" s="336" t="s">
        <v>1888</v>
      </c>
      <c r="G11" s="336">
        <v>9500</v>
      </c>
      <c r="H11" s="336">
        <v>92.407890319824219</v>
      </c>
      <c r="I11" s="336">
        <v>75</v>
      </c>
      <c r="J11" s="336">
        <v>92</v>
      </c>
    </row>
    <row r="12" spans="1:10" x14ac:dyDescent="0.25">
      <c r="A12" s="336">
        <v>2</v>
      </c>
      <c r="B12" s="336" t="s">
        <v>560</v>
      </c>
      <c r="C12" s="336">
        <v>5</v>
      </c>
      <c r="D12" s="336" t="s">
        <v>1887</v>
      </c>
      <c r="E12" s="336">
        <v>3</v>
      </c>
      <c r="F12" s="336" t="s">
        <v>1889</v>
      </c>
      <c r="G12" s="336">
        <v>7094</v>
      </c>
      <c r="H12" s="336">
        <v>81.12274169921875</v>
      </c>
      <c r="I12" s="336">
        <v>70</v>
      </c>
      <c r="J12" s="336">
        <v>85</v>
      </c>
    </row>
    <row r="13" spans="1:10" x14ac:dyDescent="0.25">
      <c r="A13" s="336">
        <v>2</v>
      </c>
      <c r="B13" s="336" t="s">
        <v>560</v>
      </c>
      <c r="C13" s="336">
        <v>5</v>
      </c>
      <c r="D13" s="336" t="s">
        <v>1887</v>
      </c>
      <c r="E13" s="336">
        <v>4</v>
      </c>
      <c r="F13" s="336" t="s">
        <v>1890</v>
      </c>
      <c r="G13" s="336">
        <v>9491</v>
      </c>
      <c r="H13" s="336">
        <v>88.091171264648438</v>
      </c>
      <c r="I13" s="336">
        <v>75</v>
      </c>
      <c r="J13" s="336">
        <v>90</v>
      </c>
    </row>
    <row r="14" spans="1:10" x14ac:dyDescent="0.25">
      <c r="A14" s="336">
        <v>2</v>
      </c>
      <c r="B14" s="336" t="s">
        <v>560</v>
      </c>
      <c r="C14" s="336">
        <v>5</v>
      </c>
      <c r="D14" s="336" t="s">
        <v>1887</v>
      </c>
      <c r="E14" s="336">
        <v>7</v>
      </c>
      <c r="F14" s="336" t="s">
        <v>1897</v>
      </c>
      <c r="G14" s="336">
        <v>9492</v>
      </c>
      <c r="H14" s="336">
        <v>68.522262573242188</v>
      </c>
      <c r="I14" s="336"/>
      <c r="J14" s="336"/>
    </row>
    <row r="15" spans="1:10" x14ac:dyDescent="0.25">
      <c r="A15" s="336">
        <v>2</v>
      </c>
      <c r="B15" s="336" t="s">
        <v>560</v>
      </c>
      <c r="C15" s="336">
        <v>5</v>
      </c>
      <c r="D15" s="336" t="s">
        <v>1887</v>
      </c>
      <c r="E15" s="336">
        <v>8</v>
      </c>
      <c r="F15" s="336" t="s">
        <v>1898</v>
      </c>
      <c r="G15" s="336">
        <v>9496</v>
      </c>
      <c r="H15" s="336">
        <v>72.072624206542969</v>
      </c>
      <c r="I15" s="336"/>
      <c r="J15" s="336"/>
    </row>
    <row r="16" spans="1:10" x14ac:dyDescent="0.25">
      <c r="A16" s="336">
        <v>2</v>
      </c>
      <c r="B16" s="336" t="s">
        <v>560</v>
      </c>
      <c r="C16" s="336">
        <v>5</v>
      </c>
      <c r="D16" s="336" t="s">
        <v>1887</v>
      </c>
      <c r="E16" s="336">
        <v>9</v>
      </c>
      <c r="F16" s="336" t="s">
        <v>1892</v>
      </c>
      <c r="G16" s="336">
        <v>8972</v>
      </c>
      <c r="H16" s="336">
        <v>85.824417114257813</v>
      </c>
      <c r="I16" s="336"/>
      <c r="J16" s="336"/>
    </row>
    <row r="17" spans="1:10" x14ac:dyDescent="0.25">
      <c r="A17" s="336">
        <v>2</v>
      </c>
      <c r="B17" s="336" t="s">
        <v>560</v>
      </c>
      <c r="C17" s="336">
        <v>5</v>
      </c>
      <c r="D17" s="336" t="s">
        <v>1887</v>
      </c>
      <c r="E17" s="336">
        <v>10</v>
      </c>
      <c r="F17" s="336" t="s">
        <v>1893</v>
      </c>
      <c r="G17" s="336">
        <v>9335</v>
      </c>
      <c r="H17" s="336">
        <v>87.102302551269531</v>
      </c>
      <c r="I17" s="336"/>
      <c r="J17" s="336"/>
    </row>
    <row r="18" spans="1:10" x14ac:dyDescent="0.25">
      <c r="A18" s="336">
        <v>2</v>
      </c>
      <c r="B18" s="336" t="s">
        <v>560</v>
      </c>
      <c r="C18" s="336">
        <v>5</v>
      </c>
      <c r="D18" s="336" t="s">
        <v>1887</v>
      </c>
      <c r="E18" s="336">
        <v>11</v>
      </c>
      <c r="F18" s="336" t="s">
        <v>1894</v>
      </c>
      <c r="G18" s="336">
        <v>9453</v>
      </c>
      <c r="H18" s="336">
        <v>54.437744140625</v>
      </c>
      <c r="I18" s="336"/>
      <c r="J18" s="336"/>
    </row>
    <row r="19" spans="1:10" x14ac:dyDescent="0.25">
      <c r="A19" s="336">
        <v>2</v>
      </c>
      <c r="B19" s="336" t="s">
        <v>560</v>
      </c>
      <c r="C19" s="336">
        <v>5</v>
      </c>
      <c r="D19" s="336" t="s">
        <v>1887</v>
      </c>
      <c r="E19" s="336">
        <v>202</v>
      </c>
      <c r="F19" s="336" t="s">
        <v>1899</v>
      </c>
      <c r="G19" s="336">
        <v>7942</v>
      </c>
      <c r="H19" s="336">
        <v>95.695175170898438</v>
      </c>
      <c r="I19" s="336"/>
      <c r="J19" s="336"/>
    </row>
    <row r="20" spans="1:10" x14ac:dyDescent="0.25">
      <c r="A20" s="336">
        <v>2</v>
      </c>
      <c r="B20" s="336" t="s">
        <v>560</v>
      </c>
      <c r="C20" s="336">
        <v>5</v>
      </c>
      <c r="D20" s="336" t="s">
        <v>1887</v>
      </c>
      <c r="E20" s="336">
        <v>997</v>
      </c>
      <c r="F20" s="336" t="s">
        <v>1895</v>
      </c>
      <c r="G20" s="336">
        <v>9438</v>
      </c>
      <c r="H20" s="336">
        <v>91.646537780761719</v>
      </c>
      <c r="I20" s="336"/>
      <c r="J20" s="336"/>
    </row>
    <row r="21" spans="1:10" x14ac:dyDescent="0.25">
      <c r="A21" s="336">
        <v>2</v>
      </c>
      <c r="B21" s="336" t="s">
        <v>560</v>
      </c>
      <c r="C21" s="336">
        <v>5</v>
      </c>
      <c r="D21" s="336" t="s">
        <v>1887</v>
      </c>
      <c r="E21" s="336">
        <v>998</v>
      </c>
      <c r="F21" s="336" t="s">
        <v>1896</v>
      </c>
      <c r="G21" s="336">
        <v>9455</v>
      </c>
      <c r="H21" s="336">
        <v>91.570594787597656</v>
      </c>
      <c r="I21" s="336">
        <v>75</v>
      </c>
      <c r="J21" s="336">
        <v>92</v>
      </c>
    </row>
  </sheetData>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FF75A-A54F-4177-A215-FA47AFDBE0DE}">
  <sheetPr>
    <tabColor theme="5"/>
  </sheetPr>
  <dimension ref="A1:I130"/>
  <sheetViews>
    <sheetView workbookViewId="0">
      <selection activeCell="F44" sqref="F44"/>
    </sheetView>
  </sheetViews>
  <sheetFormatPr defaultColWidth="8.7109375" defaultRowHeight="15" x14ac:dyDescent="0.25"/>
  <cols>
    <col min="1" max="1" width="21.42578125" customWidth="1"/>
    <col min="2" max="2" width="39.42578125" bestFit="1" customWidth="1"/>
    <col min="3" max="3" width="18.85546875" customWidth="1"/>
    <col min="4" max="4" width="23.42578125" customWidth="1"/>
    <col min="5" max="5" width="13.85546875" customWidth="1"/>
    <col min="6" max="6" width="13.140625" customWidth="1"/>
    <col min="7" max="7" width="15.28515625" customWidth="1"/>
    <col min="8" max="8" width="11.7109375" customWidth="1"/>
    <col min="9" max="9" width="19.28515625" bestFit="1" customWidth="1"/>
  </cols>
  <sheetData>
    <row r="1" spans="1:7" ht="18.75" x14ac:dyDescent="0.3">
      <c r="A1" s="337" t="s">
        <v>1900</v>
      </c>
    </row>
    <row r="3" spans="1:7" ht="18.75" x14ac:dyDescent="0.3">
      <c r="A3" s="337" t="s">
        <v>1901</v>
      </c>
    </row>
    <row r="4" spans="1:7" s="203" customFormat="1" x14ac:dyDescent="0.25">
      <c r="A4"/>
      <c r="B4"/>
      <c r="C4"/>
      <c r="D4"/>
      <c r="E4"/>
      <c r="F4"/>
      <c r="G4"/>
    </row>
    <row r="5" spans="1:7" s="203" customFormat="1" ht="60" x14ac:dyDescent="0.25">
      <c r="A5" s="338" t="s">
        <v>562</v>
      </c>
      <c r="B5" s="339" t="s">
        <v>563</v>
      </c>
      <c r="C5" s="339" t="s">
        <v>564</v>
      </c>
      <c r="D5" s="339" t="s">
        <v>238</v>
      </c>
      <c r="E5" s="339" t="s">
        <v>565</v>
      </c>
      <c r="F5" s="339" t="s">
        <v>1902</v>
      </c>
      <c r="G5" s="339" t="s">
        <v>566</v>
      </c>
    </row>
    <row r="6" spans="1:7" x14ac:dyDescent="0.25">
      <c r="A6" t="s">
        <v>567</v>
      </c>
      <c r="B6" s="18">
        <v>564720</v>
      </c>
      <c r="C6" s="340"/>
      <c r="D6" s="18">
        <v>89947</v>
      </c>
      <c r="E6" s="340"/>
      <c r="F6" s="340">
        <v>15.927716390423575</v>
      </c>
      <c r="G6" s="340"/>
    </row>
    <row r="7" spans="1:7" x14ac:dyDescent="0.25">
      <c r="A7" t="s">
        <v>568</v>
      </c>
      <c r="B7" s="18">
        <v>553667</v>
      </c>
      <c r="C7" s="340">
        <v>-1.9572531520045333</v>
      </c>
      <c r="D7" s="18">
        <v>85013</v>
      </c>
      <c r="E7" s="340">
        <v>-5.4854525442760735</v>
      </c>
      <c r="F7" s="340">
        <v>15.354536210393613</v>
      </c>
      <c r="G7" s="340">
        <v>-0.57318018002996129</v>
      </c>
    </row>
    <row r="8" spans="1:7" x14ac:dyDescent="0.25">
      <c r="A8" t="s">
        <v>569</v>
      </c>
      <c r="B8" s="18">
        <v>532455</v>
      </c>
      <c r="C8" s="340">
        <v>-3.8311837259580219</v>
      </c>
      <c r="D8" s="18">
        <v>79536</v>
      </c>
      <c r="E8" s="340">
        <v>-6.442544081493419</v>
      </c>
      <c r="F8" s="340">
        <v>14.937600360593853</v>
      </c>
      <c r="G8" s="340">
        <v>-0.41693584979975995</v>
      </c>
    </row>
    <row r="9" spans="1:7" x14ac:dyDescent="0.25">
      <c r="A9" t="s">
        <v>570</v>
      </c>
      <c r="B9" s="18">
        <v>512903</v>
      </c>
      <c r="C9" s="340">
        <v>-3.6720474030669261</v>
      </c>
      <c r="D9" s="18">
        <v>76654</v>
      </c>
      <c r="E9" s="340">
        <v>-3.6235163950915306</v>
      </c>
      <c r="F9" s="340">
        <v>14.945126076470599</v>
      </c>
      <c r="G9" s="340">
        <v>7.5257158767466636E-3</v>
      </c>
    </row>
    <row r="10" spans="1:7" ht="16.5" customHeight="1" x14ac:dyDescent="0.25">
      <c r="A10" t="s">
        <v>571</v>
      </c>
      <c r="B10" s="18">
        <v>525801</v>
      </c>
      <c r="C10" s="340">
        <v>2.5147055096187776</v>
      </c>
      <c r="D10" s="18">
        <v>81159</v>
      </c>
      <c r="E10" s="340">
        <v>5.8770579487045689</v>
      </c>
      <c r="F10" s="340">
        <v>15.435307274044744</v>
      </c>
      <c r="G10" s="340">
        <v>0.4901811975741438</v>
      </c>
    </row>
    <row r="11" spans="1:7" x14ac:dyDescent="0.25">
      <c r="A11" t="s">
        <v>572</v>
      </c>
      <c r="B11" s="18">
        <v>527637</v>
      </c>
      <c r="C11" s="340">
        <v>0.34918153445885419</v>
      </c>
      <c r="D11" s="18">
        <v>81200</v>
      </c>
      <c r="E11" s="340">
        <v>5.0518118754543553E-2</v>
      </c>
      <c r="F11" s="340">
        <v>15.389368069335546</v>
      </c>
      <c r="G11" s="340">
        <v>-4.5939204709197212E-2</v>
      </c>
    </row>
    <row r="12" spans="1:7" x14ac:dyDescent="0.25">
      <c r="A12" t="s">
        <v>573</v>
      </c>
      <c r="B12" s="18">
        <v>534706</v>
      </c>
      <c r="C12" s="340">
        <v>1.3397468335238052</v>
      </c>
      <c r="D12" s="18">
        <v>82831</v>
      </c>
      <c r="E12" s="340">
        <v>2.0086206896551726</v>
      </c>
      <c r="F12" s="340">
        <v>15.490942686261237</v>
      </c>
      <c r="G12" s="340">
        <v>0.10157461692568981</v>
      </c>
    </row>
    <row r="13" spans="1:7" x14ac:dyDescent="0.25">
      <c r="A13" t="s">
        <v>574</v>
      </c>
      <c r="B13" s="18">
        <v>536662</v>
      </c>
      <c r="C13" s="340">
        <v>0.36580850037216717</v>
      </c>
      <c r="D13" s="18">
        <v>83163</v>
      </c>
      <c r="E13" s="340">
        <v>0.40081611956876045</v>
      </c>
      <c r="F13" s="340">
        <v>15.496345930958405</v>
      </c>
      <c r="G13" s="340">
        <v>5.4032446971691295E-3</v>
      </c>
    </row>
    <row r="14" spans="1:7" x14ac:dyDescent="0.25">
      <c r="A14" t="s">
        <v>1903</v>
      </c>
      <c r="B14" s="18">
        <v>535962</v>
      </c>
      <c r="C14" s="340">
        <v>-0.13043591683405942</v>
      </c>
      <c r="D14" s="18">
        <v>83725</v>
      </c>
      <c r="E14" s="340">
        <v>0.67578129697100875</v>
      </c>
      <c r="F14" s="340">
        <v>15.621443311279531</v>
      </c>
      <c r="G14" s="340">
        <v>0.12509738032112638</v>
      </c>
    </row>
    <row r="15" spans="1:7" x14ac:dyDescent="0.25">
      <c r="A15" t="s">
        <v>1904</v>
      </c>
      <c r="B15" s="18">
        <v>494712</v>
      </c>
      <c r="C15" s="340">
        <v>-7.696441165605024</v>
      </c>
      <c r="D15" s="18">
        <v>78540</v>
      </c>
      <c r="E15" s="340">
        <v>-6.1928934010152288</v>
      </c>
      <c r="F15" s="340">
        <v>15.875903556008344</v>
      </c>
      <c r="G15" s="340">
        <v>0.25446024472881301</v>
      </c>
    </row>
    <row r="17" spans="1:7" ht="51.75" customHeight="1" x14ac:dyDescent="0.25">
      <c r="A17" s="378" t="s">
        <v>575</v>
      </c>
      <c r="B17" s="378"/>
      <c r="C17" s="378"/>
      <c r="D17" s="378"/>
      <c r="E17" s="378"/>
      <c r="F17" s="378"/>
      <c r="G17" s="378"/>
    </row>
    <row r="111" spans="8:9" ht="18" x14ac:dyDescent="0.25">
      <c r="H111" s="186"/>
      <c r="I111" s="341"/>
    </row>
    <row r="113" spans="8:9" ht="18" x14ac:dyDescent="0.25">
      <c r="H113" s="186"/>
      <c r="I113" s="341"/>
    </row>
    <row r="114" spans="8:9" ht="18" x14ac:dyDescent="0.25">
      <c r="H114" s="186"/>
      <c r="I114" s="341"/>
    </row>
    <row r="115" spans="8:9" ht="18" x14ac:dyDescent="0.25">
      <c r="H115" s="186"/>
      <c r="I115" s="341"/>
    </row>
    <row r="116" spans="8:9" ht="17.25" thickBot="1" x14ac:dyDescent="0.35">
      <c r="H116" s="342"/>
      <c r="I116" s="342"/>
    </row>
    <row r="117" spans="8:9" ht="16.5" x14ac:dyDescent="0.25">
      <c r="H117" s="242"/>
      <c r="I117" s="202" t="s">
        <v>576</v>
      </c>
    </row>
    <row r="118" spans="8:9" ht="37.5" customHeight="1" x14ac:dyDescent="0.25">
      <c r="H118" s="187" t="s">
        <v>578</v>
      </c>
      <c r="I118" s="188" t="s">
        <v>578</v>
      </c>
    </row>
    <row r="119" spans="8:9" ht="15.75" x14ac:dyDescent="0.25">
      <c r="H119" s="189" t="s">
        <v>579</v>
      </c>
      <c r="I119" s="190" t="s">
        <v>580</v>
      </c>
    </row>
    <row r="120" spans="8:9" ht="15.75" x14ac:dyDescent="0.25">
      <c r="H120" s="191" t="s">
        <v>581</v>
      </c>
      <c r="I120" s="192" t="s">
        <v>582</v>
      </c>
    </row>
    <row r="121" spans="8:9" ht="15.75" x14ac:dyDescent="0.25">
      <c r="H121" s="193" t="s">
        <v>583</v>
      </c>
      <c r="I121" s="194" t="s">
        <v>584</v>
      </c>
    </row>
    <row r="122" spans="8:9" ht="15.75" x14ac:dyDescent="0.25">
      <c r="H122" s="195" t="s">
        <v>585</v>
      </c>
      <c r="I122" s="196" t="s">
        <v>586</v>
      </c>
    </row>
    <row r="123" spans="8:9" ht="15.75" x14ac:dyDescent="0.25">
      <c r="H123" s="195" t="s">
        <v>587</v>
      </c>
      <c r="I123" s="196" t="s">
        <v>588</v>
      </c>
    </row>
    <row r="124" spans="8:9" ht="16.5" thickBot="1" x14ac:dyDescent="0.3">
      <c r="H124" s="197" t="s">
        <v>589</v>
      </c>
      <c r="I124" s="198" t="s">
        <v>590</v>
      </c>
    </row>
    <row r="125" spans="8:9" ht="16.5" x14ac:dyDescent="0.3">
      <c r="H125" s="199"/>
      <c r="I125" s="343"/>
    </row>
    <row r="126" spans="8:9" ht="16.5" x14ac:dyDescent="0.3">
      <c r="H126" s="344"/>
      <c r="I126" s="344"/>
    </row>
    <row r="127" spans="8:9" ht="16.5" x14ac:dyDescent="0.3">
      <c r="H127" s="344"/>
      <c r="I127" s="344"/>
    </row>
    <row r="128" spans="8:9" x14ac:dyDescent="0.25">
      <c r="H128" s="200"/>
      <c r="I128" s="200"/>
    </row>
    <row r="129" spans="8:9" x14ac:dyDescent="0.25">
      <c r="H129" s="200"/>
      <c r="I129" s="200"/>
    </row>
    <row r="130" spans="8:9" x14ac:dyDescent="0.25">
      <c r="H130" s="201"/>
      <c r="I130" s="200"/>
    </row>
  </sheetData>
  <mergeCells count="1">
    <mergeCell ref="A17:G17"/>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26214-2068-42B4-B395-533E986E981D}">
  <sheetPr>
    <tabColor theme="5"/>
  </sheetPr>
  <dimension ref="A1:L67"/>
  <sheetViews>
    <sheetView workbookViewId="0">
      <selection activeCell="F44" sqref="F44"/>
    </sheetView>
  </sheetViews>
  <sheetFormatPr defaultColWidth="8.7109375" defaultRowHeight="15" x14ac:dyDescent="0.25"/>
  <cols>
    <col min="1" max="1" width="12.85546875" customWidth="1"/>
    <col min="2" max="2" width="16.140625" customWidth="1"/>
    <col min="3" max="3" width="39" customWidth="1"/>
    <col min="4" max="4" width="18.42578125" customWidth="1"/>
    <col min="5" max="5" width="28.140625" customWidth="1"/>
    <col min="6" max="6" width="11.5703125" customWidth="1"/>
    <col min="7" max="7" width="18.140625" customWidth="1"/>
    <col min="8" max="8" width="16.28515625" customWidth="1"/>
    <col min="9" max="9" width="13.140625" customWidth="1"/>
    <col min="10" max="10" width="24.85546875" customWidth="1"/>
    <col min="11" max="11" width="25.140625" customWidth="1"/>
    <col min="12" max="12" width="18.140625" customWidth="1"/>
  </cols>
  <sheetData>
    <row r="1" spans="1:12" x14ac:dyDescent="0.25">
      <c r="A1" s="331" t="s">
        <v>1905</v>
      </c>
      <c r="B1" s="331" t="s">
        <v>1906</v>
      </c>
      <c r="C1" s="331" t="s">
        <v>1012</v>
      </c>
      <c r="D1" s="331" t="s">
        <v>1907</v>
      </c>
      <c r="E1" s="331" t="s">
        <v>1908</v>
      </c>
      <c r="F1" s="331" t="s">
        <v>1909</v>
      </c>
      <c r="G1" s="331" t="s">
        <v>1910</v>
      </c>
      <c r="H1" s="331" t="s">
        <v>1911</v>
      </c>
      <c r="I1" s="331" t="s">
        <v>1912</v>
      </c>
      <c r="J1" s="331" t="s">
        <v>1913</v>
      </c>
      <c r="K1" s="331" t="s">
        <v>1914</v>
      </c>
      <c r="L1" s="331" t="s">
        <v>1915</v>
      </c>
    </row>
    <row r="2" spans="1:12" x14ac:dyDescent="0.25">
      <c r="A2" t="s">
        <v>1916</v>
      </c>
      <c r="B2" t="s">
        <v>1917</v>
      </c>
      <c r="C2" t="s">
        <v>591</v>
      </c>
      <c r="D2" s="185">
        <v>44196</v>
      </c>
      <c r="E2" t="s">
        <v>616</v>
      </c>
      <c r="F2" t="s">
        <v>1918</v>
      </c>
      <c r="G2" s="185">
        <v>44196</v>
      </c>
      <c r="H2" t="s">
        <v>616</v>
      </c>
      <c r="I2" t="s">
        <v>1918</v>
      </c>
      <c r="J2" s="185">
        <v>44196</v>
      </c>
      <c r="K2" t="s">
        <v>616</v>
      </c>
      <c r="L2" t="s">
        <v>1918</v>
      </c>
    </row>
    <row r="3" spans="1:12" x14ac:dyDescent="0.25">
      <c r="A3" t="s">
        <v>1919</v>
      </c>
      <c r="B3" t="s">
        <v>1919</v>
      </c>
      <c r="C3" t="s">
        <v>594</v>
      </c>
      <c r="D3" s="185">
        <v>44196</v>
      </c>
      <c r="E3" t="s">
        <v>1920</v>
      </c>
      <c r="F3" s="154">
        <v>0</v>
      </c>
      <c r="G3" s="185">
        <v>43830</v>
      </c>
      <c r="H3" t="s">
        <v>1921</v>
      </c>
      <c r="I3" s="154">
        <v>0.26700000000000002</v>
      </c>
      <c r="J3" s="185">
        <v>43830</v>
      </c>
      <c r="K3" t="s">
        <v>1920</v>
      </c>
      <c r="L3" s="154">
        <v>0.02</v>
      </c>
    </row>
    <row r="4" spans="1:12" x14ac:dyDescent="0.25">
      <c r="A4" t="s">
        <v>1922</v>
      </c>
      <c r="B4" t="s">
        <v>1922</v>
      </c>
      <c r="C4" t="s">
        <v>598</v>
      </c>
      <c r="D4" t="s">
        <v>1923</v>
      </c>
      <c r="E4" t="s">
        <v>599</v>
      </c>
      <c r="F4" t="s">
        <v>1918</v>
      </c>
      <c r="G4" t="s">
        <v>1923</v>
      </c>
      <c r="H4" t="s">
        <v>599</v>
      </c>
      <c r="I4" t="s">
        <v>1918</v>
      </c>
      <c r="J4" t="s">
        <v>1923</v>
      </c>
      <c r="K4" t="s">
        <v>599</v>
      </c>
      <c r="L4" t="s">
        <v>1918</v>
      </c>
    </row>
    <row r="5" spans="1:12" x14ac:dyDescent="0.25">
      <c r="A5" t="s">
        <v>1924</v>
      </c>
      <c r="B5" t="s">
        <v>1924</v>
      </c>
      <c r="C5" t="s">
        <v>600</v>
      </c>
      <c r="D5" s="185">
        <v>44196</v>
      </c>
      <c r="E5" t="s">
        <v>1920</v>
      </c>
      <c r="F5" s="154">
        <v>4.4999999999999998E-2</v>
      </c>
      <c r="G5" s="185">
        <v>44196</v>
      </c>
      <c r="H5" t="s">
        <v>1920</v>
      </c>
      <c r="I5" s="154">
        <v>0.20499999999999999</v>
      </c>
      <c r="J5" s="185">
        <v>44196</v>
      </c>
      <c r="K5" t="s">
        <v>1920</v>
      </c>
      <c r="L5" s="154">
        <v>3.0000000000000001E-3</v>
      </c>
    </row>
    <row r="6" spans="1:12" x14ac:dyDescent="0.25">
      <c r="A6" t="s">
        <v>1925</v>
      </c>
      <c r="B6" t="s">
        <v>1925</v>
      </c>
      <c r="C6" t="s">
        <v>604</v>
      </c>
      <c r="D6" s="185">
        <v>44196</v>
      </c>
      <c r="E6" t="s">
        <v>1920</v>
      </c>
      <c r="F6" s="154">
        <v>2.4E-2</v>
      </c>
      <c r="G6" s="185">
        <v>43830</v>
      </c>
      <c r="H6" t="s">
        <v>1926</v>
      </c>
      <c r="I6" s="154">
        <v>0.245</v>
      </c>
      <c r="J6" s="185">
        <v>43830</v>
      </c>
      <c r="K6" t="s">
        <v>1920</v>
      </c>
      <c r="L6" s="154">
        <v>8.9999999999999993E-3</v>
      </c>
    </row>
    <row r="7" spans="1:12" x14ac:dyDescent="0.25">
      <c r="A7" t="s">
        <v>1927</v>
      </c>
      <c r="B7" t="s">
        <v>1927</v>
      </c>
      <c r="C7" t="s">
        <v>608</v>
      </c>
      <c r="D7" s="185">
        <v>43830</v>
      </c>
      <c r="E7" t="s">
        <v>616</v>
      </c>
      <c r="F7" t="s">
        <v>1918</v>
      </c>
      <c r="G7" s="185">
        <v>43830</v>
      </c>
      <c r="H7" t="s">
        <v>616</v>
      </c>
      <c r="I7" t="s">
        <v>1918</v>
      </c>
      <c r="J7" s="185">
        <v>43830</v>
      </c>
      <c r="K7" t="s">
        <v>616</v>
      </c>
      <c r="L7" t="s">
        <v>1918</v>
      </c>
    </row>
    <row r="8" spans="1:12" x14ac:dyDescent="0.25">
      <c r="A8" t="s">
        <v>1928</v>
      </c>
      <c r="B8" t="s">
        <v>1928</v>
      </c>
      <c r="C8" t="s">
        <v>612</v>
      </c>
      <c r="D8" s="185">
        <v>44196</v>
      </c>
      <c r="E8" t="s">
        <v>616</v>
      </c>
      <c r="F8" t="s">
        <v>1918</v>
      </c>
      <c r="G8" s="185">
        <v>44196</v>
      </c>
      <c r="H8" t="s">
        <v>616</v>
      </c>
      <c r="I8" t="s">
        <v>1918</v>
      </c>
      <c r="J8" s="185">
        <v>44196</v>
      </c>
      <c r="K8" t="s">
        <v>616</v>
      </c>
      <c r="L8" t="s">
        <v>1918</v>
      </c>
    </row>
    <row r="9" spans="1:12" x14ac:dyDescent="0.25">
      <c r="A9" t="s">
        <v>1929</v>
      </c>
      <c r="B9" t="s">
        <v>1929</v>
      </c>
      <c r="C9" t="s">
        <v>617</v>
      </c>
      <c r="D9" s="185">
        <v>44196</v>
      </c>
      <c r="E9" t="s">
        <v>1920</v>
      </c>
      <c r="F9" s="154">
        <v>0</v>
      </c>
      <c r="G9" s="185">
        <v>44196</v>
      </c>
      <c r="H9" t="s">
        <v>1920</v>
      </c>
      <c r="I9" s="154">
        <v>0.217</v>
      </c>
      <c r="J9" s="185">
        <v>44196</v>
      </c>
      <c r="K9" t="s">
        <v>1920</v>
      </c>
      <c r="L9" s="154">
        <v>0.02</v>
      </c>
    </row>
    <row r="10" spans="1:12" x14ac:dyDescent="0.25">
      <c r="A10" t="s">
        <v>1930</v>
      </c>
      <c r="B10" t="s">
        <v>1930</v>
      </c>
      <c r="C10" t="s">
        <v>621</v>
      </c>
      <c r="D10" s="185">
        <v>44196</v>
      </c>
      <c r="E10" t="s">
        <v>616</v>
      </c>
      <c r="F10" t="s">
        <v>1918</v>
      </c>
      <c r="G10" s="185">
        <v>44196</v>
      </c>
      <c r="H10" t="s">
        <v>616</v>
      </c>
      <c r="I10" t="s">
        <v>1918</v>
      </c>
      <c r="J10" s="185">
        <v>44196</v>
      </c>
      <c r="K10" t="s">
        <v>616</v>
      </c>
      <c r="L10" t="s">
        <v>1918</v>
      </c>
    </row>
    <row r="11" spans="1:12" x14ac:dyDescent="0.25">
      <c r="A11" t="s">
        <v>1931</v>
      </c>
      <c r="B11" t="s">
        <v>1931</v>
      </c>
      <c r="C11" t="s">
        <v>625</v>
      </c>
      <c r="D11" s="185">
        <v>44196</v>
      </c>
      <c r="E11" t="s">
        <v>1920</v>
      </c>
      <c r="F11" s="154">
        <v>0</v>
      </c>
      <c r="G11" s="185">
        <v>44196</v>
      </c>
      <c r="H11" t="s">
        <v>1920</v>
      </c>
      <c r="I11" s="154">
        <v>0.20699999999999999</v>
      </c>
      <c r="J11" s="185">
        <v>44196</v>
      </c>
      <c r="K11" t="s">
        <v>1920</v>
      </c>
      <c r="L11" s="154">
        <v>2.4E-2</v>
      </c>
    </row>
    <row r="12" spans="1:12" x14ac:dyDescent="0.25">
      <c r="A12" t="s">
        <v>1932</v>
      </c>
      <c r="B12" t="s">
        <v>1932</v>
      </c>
      <c r="C12" t="s">
        <v>629</v>
      </c>
      <c r="D12" s="185">
        <v>44196</v>
      </c>
      <c r="E12" t="s">
        <v>616</v>
      </c>
      <c r="F12" t="s">
        <v>1918</v>
      </c>
      <c r="G12" s="185">
        <v>44196</v>
      </c>
      <c r="H12" t="s">
        <v>616</v>
      </c>
      <c r="I12" t="s">
        <v>1918</v>
      </c>
      <c r="J12" s="185">
        <v>44196</v>
      </c>
      <c r="K12" t="s">
        <v>616</v>
      </c>
      <c r="L12" t="s">
        <v>1918</v>
      </c>
    </row>
    <row r="13" spans="1:12" x14ac:dyDescent="0.25">
      <c r="A13" t="s">
        <v>1933</v>
      </c>
      <c r="B13" t="s">
        <v>1933</v>
      </c>
      <c r="C13" t="s">
        <v>633</v>
      </c>
      <c r="D13" s="185">
        <v>43830</v>
      </c>
      <c r="E13" t="s">
        <v>1920</v>
      </c>
      <c r="F13" s="154">
        <v>0</v>
      </c>
      <c r="G13" s="185">
        <v>43830</v>
      </c>
      <c r="H13" t="s">
        <v>1920</v>
      </c>
      <c r="I13" s="154">
        <v>0.20699999999999999</v>
      </c>
      <c r="J13" s="185">
        <v>43830</v>
      </c>
      <c r="K13" t="s">
        <v>1920</v>
      </c>
      <c r="L13" s="154">
        <v>2.5000000000000001E-2</v>
      </c>
    </row>
    <row r="14" spans="1:12" x14ac:dyDescent="0.25">
      <c r="A14" t="s">
        <v>1917</v>
      </c>
      <c r="B14" t="s">
        <v>1917</v>
      </c>
      <c r="C14" t="s">
        <v>637</v>
      </c>
      <c r="D14" s="185">
        <v>44196</v>
      </c>
      <c r="E14" t="s">
        <v>1920</v>
      </c>
      <c r="F14" s="154">
        <v>0</v>
      </c>
      <c r="G14" s="185">
        <v>44196</v>
      </c>
      <c r="H14" t="s">
        <v>1934</v>
      </c>
      <c r="I14" s="154">
        <v>0.30299999999999999</v>
      </c>
      <c r="J14" s="185">
        <v>44196</v>
      </c>
      <c r="K14" t="s">
        <v>1920</v>
      </c>
      <c r="L14" s="154">
        <v>0.02</v>
      </c>
    </row>
    <row r="15" spans="1:12" x14ac:dyDescent="0.25">
      <c r="A15" t="s">
        <v>1935</v>
      </c>
      <c r="B15" t="s">
        <v>1935</v>
      </c>
      <c r="C15" t="s">
        <v>641</v>
      </c>
      <c r="D15" t="s">
        <v>1923</v>
      </c>
      <c r="E15" t="s">
        <v>599</v>
      </c>
      <c r="F15" t="s">
        <v>1918</v>
      </c>
      <c r="G15" t="s">
        <v>1923</v>
      </c>
      <c r="H15" t="s">
        <v>599</v>
      </c>
      <c r="I15" t="s">
        <v>1918</v>
      </c>
      <c r="J15" t="s">
        <v>1923</v>
      </c>
      <c r="K15" t="s">
        <v>599</v>
      </c>
      <c r="L15" t="s">
        <v>1918</v>
      </c>
    </row>
    <row r="16" spans="1:12" x14ac:dyDescent="0.25">
      <c r="A16" t="s">
        <v>1936</v>
      </c>
      <c r="B16" t="s">
        <v>1936</v>
      </c>
      <c r="C16" t="s">
        <v>644</v>
      </c>
      <c r="D16" s="185">
        <v>43830</v>
      </c>
      <c r="E16" t="s">
        <v>1920</v>
      </c>
      <c r="F16" s="154">
        <v>0</v>
      </c>
      <c r="G16" s="185">
        <v>43830</v>
      </c>
      <c r="H16" t="s">
        <v>1920</v>
      </c>
      <c r="I16" s="154">
        <v>0.20300000000000001</v>
      </c>
      <c r="J16" s="185">
        <v>43830</v>
      </c>
      <c r="K16" t="s">
        <v>1920</v>
      </c>
      <c r="L16" s="154">
        <v>2.1999999999999999E-2</v>
      </c>
    </row>
    <row r="17" spans="1:12" x14ac:dyDescent="0.25">
      <c r="A17" t="s">
        <v>1937</v>
      </c>
      <c r="B17" t="s">
        <v>1937</v>
      </c>
      <c r="C17" t="s">
        <v>650</v>
      </c>
      <c r="D17" s="185">
        <v>44196</v>
      </c>
      <c r="E17" t="s">
        <v>1920</v>
      </c>
      <c r="F17" s="154">
        <v>1.2999999999999999E-2</v>
      </c>
      <c r="G17" s="185">
        <v>44196</v>
      </c>
      <c r="H17" t="s">
        <v>1921</v>
      </c>
      <c r="I17" s="154">
        <v>0.25800000000000001</v>
      </c>
      <c r="J17" s="185">
        <v>44196</v>
      </c>
      <c r="K17" t="s">
        <v>1920</v>
      </c>
      <c r="L17" s="154">
        <v>4.8000000000000001E-2</v>
      </c>
    </row>
    <row r="18" spans="1:12" x14ac:dyDescent="0.25">
      <c r="A18" t="s">
        <v>1938</v>
      </c>
      <c r="B18" t="s">
        <v>1938</v>
      </c>
      <c r="C18" t="s">
        <v>647</v>
      </c>
      <c r="D18" s="185">
        <v>44196</v>
      </c>
      <c r="E18" t="s">
        <v>616</v>
      </c>
      <c r="F18" t="s">
        <v>1918</v>
      </c>
      <c r="G18" s="185">
        <v>44196</v>
      </c>
      <c r="H18" t="s">
        <v>616</v>
      </c>
      <c r="I18" t="s">
        <v>1918</v>
      </c>
      <c r="J18" s="185">
        <v>44196</v>
      </c>
      <c r="K18" t="s">
        <v>616</v>
      </c>
      <c r="L18" t="s">
        <v>1918</v>
      </c>
    </row>
    <row r="19" spans="1:12" x14ac:dyDescent="0.25">
      <c r="A19" t="s">
        <v>1939</v>
      </c>
      <c r="B19" t="s">
        <v>1939</v>
      </c>
      <c r="C19" t="s">
        <v>660</v>
      </c>
      <c r="D19" s="185">
        <v>43830</v>
      </c>
      <c r="E19" t="s">
        <v>1920</v>
      </c>
      <c r="F19" s="154">
        <v>0</v>
      </c>
      <c r="G19" s="185">
        <v>43830</v>
      </c>
      <c r="H19" t="s">
        <v>1920</v>
      </c>
      <c r="I19" s="154">
        <v>0.20799999999999999</v>
      </c>
      <c r="J19" s="185">
        <v>43830</v>
      </c>
      <c r="K19" t="s">
        <v>1920</v>
      </c>
      <c r="L19" s="154">
        <v>2.1999999999999999E-2</v>
      </c>
    </row>
    <row r="20" spans="1:12" x14ac:dyDescent="0.25">
      <c r="A20" t="s">
        <v>1940</v>
      </c>
      <c r="B20" t="s">
        <v>1939</v>
      </c>
      <c r="C20" t="s">
        <v>664</v>
      </c>
      <c r="D20" s="185">
        <v>44196</v>
      </c>
      <c r="E20" t="s">
        <v>616</v>
      </c>
      <c r="F20" t="s">
        <v>1918</v>
      </c>
      <c r="G20" s="185">
        <v>44196</v>
      </c>
      <c r="H20" t="s">
        <v>616</v>
      </c>
      <c r="I20" t="s">
        <v>1918</v>
      </c>
      <c r="J20" s="185">
        <v>44196</v>
      </c>
      <c r="K20" t="s">
        <v>616</v>
      </c>
      <c r="L20" t="s">
        <v>1918</v>
      </c>
    </row>
    <row r="21" spans="1:12" x14ac:dyDescent="0.25">
      <c r="A21" t="s">
        <v>1941</v>
      </c>
      <c r="B21" t="s">
        <v>1941</v>
      </c>
      <c r="C21" t="s">
        <v>653</v>
      </c>
      <c r="D21" s="185">
        <v>44196</v>
      </c>
      <c r="E21" t="s">
        <v>1920</v>
      </c>
      <c r="F21" s="154">
        <v>0</v>
      </c>
      <c r="G21" s="185">
        <v>44196</v>
      </c>
      <c r="H21" t="s">
        <v>1921</v>
      </c>
      <c r="I21" s="154">
        <v>0.254</v>
      </c>
      <c r="J21" s="185">
        <v>44196</v>
      </c>
      <c r="K21" t="s">
        <v>1920</v>
      </c>
      <c r="L21" s="154">
        <v>1.7000000000000001E-2</v>
      </c>
    </row>
    <row r="22" spans="1:12" x14ac:dyDescent="0.25">
      <c r="A22" t="s">
        <v>1942</v>
      </c>
      <c r="B22" t="s">
        <v>1942</v>
      </c>
      <c r="C22" t="s">
        <v>656</v>
      </c>
      <c r="D22" s="185">
        <v>43830</v>
      </c>
      <c r="E22" t="s">
        <v>616</v>
      </c>
      <c r="F22" t="s">
        <v>1918</v>
      </c>
      <c r="G22" s="185">
        <v>43830</v>
      </c>
      <c r="H22" t="s">
        <v>616</v>
      </c>
      <c r="I22" t="s">
        <v>1918</v>
      </c>
      <c r="J22" s="185">
        <v>43830</v>
      </c>
      <c r="K22" t="s">
        <v>616</v>
      </c>
      <c r="L22" t="s">
        <v>1918</v>
      </c>
    </row>
    <row r="23" spans="1:12" x14ac:dyDescent="0.25">
      <c r="A23" t="s">
        <v>1943</v>
      </c>
      <c r="B23" t="s">
        <v>1943</v>
      </c>
      <c r="C23" t="s">
        <v>667</v>
      </c>
      <c r="D23" s="185">
        <v>44196</v>
      </c>
      <c r="E23" t="s">
        <v>1920</v>
      </c>
      <c r="F23" s="154">
        <v>0</v>
      </c>
      <c r="G23" s="185">
        <v>44196</v>
      </c>
      <c r="H23" t="s">
        <v>1920</v>
      </c>
      <c r="I23" s="154">
        <v>0.216</v>
      </c>
      <c r="J23" s="185">
        <v>44196</v>
      </c>
      <c r="K23" t="s">
        <v>1926</v>
      </c>
      <c r="L23" s="154">
        <v>6.4000000000000001E-2</v>
      </c>
    </row>
    <row r="24" spans="1:12" x14ac:dyDescent="0.25">
      <c r="A24" t="s">
        <v>1944</v>
      </c>
      <c r="B24" t="s">
        <v>1944</v>
      </c>
      <c r="C24" t="s">
        <v>671</v>
      </c>
      <c r="D24" s="185">
        <v>44196</v>
      </c>
      <c r="E24" t="s">
        <v>1920</v>
      </c>
      <c r="F24" s="154">
        <v>0</v>
      </c>
      <c r="G24" s="185">
        <v>44196</v>
      </c>
      <c r="H24" t="s">
        <v>1920</v>
      </c>
      <c r="I24" s="154">
        <v>0.20699999999999999</v>
      </c>
      <c r="J24" s="185">
        <v>44196</v>
      </c>
      <c r="K24" t="s">
        <v>1920</v>
      </c>
      <c r="L24" s="154">
        <v>4.1000000000000002E-2</v>
      </c>
    </row>
    <row r="25" spans="1:12" x14ac:dyDescent="0.25">
      <c r="A25" t="s">
        <v>1945</v>
      </c>
      <c r="B25" t="s">
        <v>1945</v>
      </c>
      <c r="C25" t="s">
        <v>675</v>
      </c>
      <c r="D25" t="s">
        <v>1923</v>
      </c>
      <c r="E25" t="s">
        <v>599</v>
      </c>
      <c r="F25" t="s">
        <v>1918</v>
      </c>
      <c r="G25" t="s">
        <v>1923</v>
      </c>
      <c r="H25" t="s">
        <v>599</v>
      </c>
      <c r="I25" t="s">
        <v>1918</v>
      </c>
      <c r="J25" t="s">
        <v>1923</v>
      </c>
      <c r="K25" t="s">
        <v>599</v>
      </c>
      <c r="L25" t="s">
        <v>1918</v>
      </c>
    </row>
    <row r="26" spans="1:12" x14ac:dyDescent="0.25">
      <c r="A26" t="s">
        <v>1946</v>
      </c>
      <c r="B26" t="s">
        <v>1946</v>
      </c>
      <c r="C26" t="s">
        <v>677</v>
      </c>
      <c r="D26" s="185">
        <v>43830</v>
      </c>
      <c r="E26" t="s">
        <v>1920</v>
      </c>
      <c r="F26" s="154">
        <v>0</v>
      </c>
      <c r="G26" s="185">
        <v>43830</v>
      </c>
      <c r="H26" t="s">
        <v>1920</v>
      </c>
      <c r="I26" s="154">
        <v>0.23100000000000001</v>
      </c>
      <c r="J26" s="185">
        <v>43830</v>
      </c>
      <c r="K26" t="s">
        <v>1920</v>
      </c>
      <c r="L26" s="154">
        <v>1.7999999999999999E-2</v>
      </c>
    </row>
    <row r="27" spans="1:12" x14ac:dyDescent="0.25">
      <c r="A27" t="s">
        <v>1947</v>
      </c>
      <c r="B27" t="s">
        <v>1947</v>
      </c>
      <c r="C27" t="s">
        <v>681</v>
      </c>
      <c r="D27" s="185">
        <v>44196</v>
      </c>
      <c r="E27" t="s">
        <v>1920</v>
      </c>
      <c r="F27" s="154">
        <v>0</v>
      </c>
      <c r="G27" s="185">
        <v>44196</v>
      </c>
      <c r="H27" t="s">
        <v>1920</v>
      </c>
      <c r="I27" s="154">
        <v>0.23300000000000001</v>
      </c>
      <c r="J27" s="185">
        <v>44196</v>
      </c>
      <c r="K27" t="s">
        <v>1920</v>
      </c>
      <c r="L27" s="154">
        <v>3.2000000000000001E-2</v>
      </c>
    </row>
    <row r="28" spans="1:12" x14ac:dyDescent="0.25">
      <c r="A28" t="s">
        <v>1948</v>
      </c>
      <c r="B28" t="s">
        <v>1948</v>
      </c>
      <c r="C28" t="s">
        <v>685</v>
      </c>
      <c r="D28" s="185">
        <v>44196</v>
      </c>
      <c r="E28" t="s">
        <v>616</v>
      </c>
      <c r="F28" t="s">
        <v>1918</v>
      </c>
      <c r="G28" s="185">
        <v>44196</v>
      </c>
      <c r="H28" t="s">
        <v>616</v>
      </c>
      <c r="I28" t="s">
        <v>1918</v>
      </c>
      <c r="J28" s="185">
        <v>44196</v>
      </c>
      <c r="K28" t="s">
        <v>616</v>
      </c>
      <c r="L28" t="s">
        <v>1918</v>
      </c>
    </row>
    <row r="29" spans="1:12" x14ac:dyDescent="0.25">
      <c r="A29" t="s">
        <v>1949</v>
      </c>
      <c r="B29" t="s">
        <v>1949</v>
      </c>
      <c r="C29" t="s">
        <v>689</v>
      </c>
      <c r="D29" s="185">
        <v>44196</v>
      </c>
      <c r="E29" t="s">
        <v>616</v>
      </c>
      <c r="F29" t="s">
        <v>1918</v>
      </c>
      <c r="G29" s="185">
        <v>44196</v>
      </c>
      <c r="H29" t="s">
        <v>616</v>
      </c>
      <c r="I29" t="s">
        <v>1918</v>
      </c>
      <c r="J29" s="185">
        <v>44196</v>
      </c>
      <c r="K29" t="s">
        <v>616</v>
      </c>
      <c r="L29" t="s">
        <v>1918</v>
      </c>
    </row>
    <row r="30" spans="1:12" x14ac:dyDescent="0.25">
      <c r="A30" t="s">
        <v>1950</v>
      </c>
      <c r="B30" t="s">
        <v>1950</v>
      </c>
      <c r="C30" t="s">
        <v>693</v>
      </c>
      <c r="D30" s="185">
        <v>44196</v>
      </c>
      <c r="E30" t="s">
        <v>1920</v>
      </c>
      <c r="F30" s="154">
        <v>0</v>
      </c>
      <c r="G30" s="185">
        <v>44196</v>
      </c>
      <c r="H30" t="s">
        <v>1921</v>
      </c>
      <c r="I30" s="154">
        <v>0.28000000000000003</v>
      </c>
      <c r="J30" s="185">
        <v>44196</v>
      </c>
      <c r="K30" t="s">
        <v>1920</v>
      </c>
      <c r="L30" s="154">
        <v>4.7E-2</v>
      </c>
    </row>
    <row r="31" spans="1:12" x14ac:dyDescent="0.25">
      <c r="A31" t="s">
        <v>1951</v>
      </c>
      <c r="B31" t="s">
        <v>1950</v>
      </c>
      <c r="C31" t="s">
        <v>693</v>
      </c>
      <c r="D31" s="185">
        <v>44196</v>
      </c>
      <c r="E31" t="s">
        <v>616</v>
      </c>
      <c r="F31" t="s">
        <v>1918</v>
      </c>
      <c r="G31" s="185">
        <v>44196</v>
      </c>
      <c r="H31" t="s">
        <v>616</v>
      </c>
      <c r="I31" t="s">
        <v>1918</v>
      </c>
      <c r="J31" s="185">
        <v>44196</v>
      </c>
      <c r="K31" t="s">
        <v>616</v>
      </c>
      <c r="L31" t="s">
        <v>1918</v>
      </c>
    </row>
    <row r="32" spans="1:12" x14ac:dyDescent="0.25">
      <c r="A32" t="s">
        <v>1952</v>
      </c>
      <c r="B32" t="s">
        <v>1952</v>
      </c>
      <c r="C32" t="s">
        <v>700</v>
      </c>
      <c r="D32" s="185">
        <v>43830</v>
      </c>
      <c r="E32" t="s">
        <v>1920</v>
      </c>
      <c r="F32" s="154">
        <v>2.8000000000000001E-2</v>
      </c>
      <c r="G32" s="185">
        <v>43830</v>
      </c>
      <c r="H32" t="s">
        <v>1920</v>
      </c>
      <c r="I32" s="154">
        <v>0.23100000000000001</v>
      </c>
      <c r="J32" s="185">
        <v>43830</v>
      </c>
      <c r="K32" t="s">
        <v>1920</v>
      </c>
      <c r="L32" s="154">
        <v>2.1000000000000001E-2</v>
      </c>
    </row>
    <row r="33" spans="1:12" x14ac:dyDescent="0.25">
      <c r="A33" t="s">
        <v>1953</v>
      </c>
      <c r="B33" t="s">
        <v>1954</v>
      </c>
      <c r="C33" t="s">
        <v>1955</v>
      </c>
      <c r="D33" s="185">
        <v>44196</v>
      </c>
      <c r="E33" t="s">
        <v>616</v>
      </c>
      <c r="F33" t="s">
        <v>1918</v>
      </c>
      <c r="G33" s="185">
        <v>44196</v>
      </c>
      <c r="H33" t="s">
        <v>616</v>
      </c>
      <c r="I33" t="s">
        <v>1918</v>
      </c>
      <c r="J33" s="185">
        <v>44196</v>
      </c>
      <c r="K33" t="s">
        <v>616</v>
      </c>
      <c r="L33" t="s">
        <v>1918</v>
      </c>
    </row>
    <row r="34" spans="1:12" x14ac:dyDescent="0.25">
      <c r="A34" t="s">
        <v>1954</v>
      </c>
      <c r="B34" t="s">
        <v>1954</v>
      </c>
      <c r="C34" t="s">
        <v>1956</v>
      </c>
      <c r="D34" s="185">
        <v>44196</v>
      </c>
      <c r="E34" t="s">
        <v>1920</v>
      </c>
      <c r="F34" s="154">
        <v>0</v>
      </c>
      <c r="G34" s="185">
        <v>44196</v>
      </c>
      <c r="H34" t="s">
        <v>1934</v>
      </c>
      <c r="I34" s="154">
        <v>0.34399999999999997</v>
      </c>
      <c r="J34" s="185">
        <v>44196</v>
      </c>
      <c r="K34" t="s">
        <v>1920</v>
      </c>
      <c r="L34" s="154">
        <v>4.1000000000000002E-2</v>
      </c>
    </row>
    <row r="35" spans="1:12" x14ac:dyDescent="0.25">
      <c r="A35" t="s">
        <v>1957</v>
      </c>
      <c r="B35" t="s">
        <v>1957</v>
      </c>
      <c r="C35" t="s">
        <v>708</v>
      </c>
      <c r="D35" s="185">
        <v>43830</v>
      </c>
      <c r="E35" t="s">
        <v>1920</v>
      </c>
      <c r="F35" s="154">
        <v>3.7999999999999999E-2</v>
      </c>
      <c r="G35" s="185">
        <v>43830</v>
      </c>
      <c r="H35" t="s">
        <v>1934</v>
      </c>
      <c r="I35" s="154">
        <v>0.32800000000000001</v>
      </c>
      <c r="J35" s="185">
        <v>43830</v>
      </c>
      <c r="K35" t="s">
        <v>1920</v>
      </c>
      <c r="L35" s="154">
        <v>2.5999999999999999E-2</v>
      </c>
    </row>
    <row r="36" spans="1:12" x14ac:dyDescent="0.25">
      <c r="A36" t="s">
        <v>1958</v>
      </c>
      <c r="B36" t="s">
        <v>1958</v>
      </c>
      <c r="C36" t="s">
        <v>712</v>
      </c>
      <c r="D36" s="185">
        <v>43830</v>
      </c>
      <c r="E36" t="s">
        <v>616</v>
      </c>
      <c r="F36" t="s">
        <v>1918</v>
      </c>
      <c r="G36" s="185">
        <v>43830</v>
      </c>
      <c r="H36" t="s">
        <v>616</v>
      </c>
      <c r="I36" t="s">
        <v>1918</v>
      </c>
      <c r="J36" s="185">
        <v>43830</v>
      </c>
      <c r="K36" t="s">
        <v>616</v>
      </c>
      <c r="L36" t="s">
        <v>1918</v>
      </c>
    </row>
    <row r="37" spans="1:12" x14ac:dyDescent="0.25">
      <c r="A37" t="s">
        <v>1959</v>
      </c>
      <c r="B37" t="s">
        <v>1959</v>
      </c>
      <c r="C37" t="s">
        <v>716</v>
      </c>
      <c r="D37" s="185">
        <v>44196</v>
      </c>
      <c r="E37" t="s">
        <v>1920</v>
      </c>
      <c r="F37" s="154">
        <v>0</v>
      </c>
      <c r="G37" s="185">
        <v>44196</v>
      </c>
      <c r="H37" t="s">
        <v>1921</v>
      </c>
      <c r="I37" s="154">
        <v>0.28599999999999998</v>
      </c>
      <c r="J37" s="185">
        <v>44196</v>
      </c>
      <c r="K37" t="s">
        <v>1920</v>
      </c>
      <c r="L37" s="154">
        <v>4.2000000000000003E-2</v>
      </c>
    </row>
    <row r="38" spans="1:12" x14ac:dyDescent="0.25">
      <c r="A38" t="s">
        <v>1960</v>
      </c>
      <c r="B38" t="s">
        <v>1960</v>
      </c>
      <c r="C38" t="s">
        <v>719</v>
      </c>
      <c r="D38" s="185">
        <v>44196</v>
      </c>
      <c r="E38" t="s">
        <v>1920</v>
      </c>
      <c r="F38" s="154">
        <v>0</v>
      </c>
      <c r="G38" s="185">
        <v>44196</v>
      </c>
      <c r="H38" t="s">
        <v>1920</v>
      </c>
      <c r="I38" s="154">
        <v>0.20100000000000001</v>
      </c>
      <c r="J38" s="185">
        <v>44196</v>
      </c>
      <c r="K38" t="s">
        <v>1920</v>
      </c>
      <c r="L38" s="154">
        <v>0.02</v>
      </c>
    </row>
    <row r="39" spans="1:12" x14ac:dyDescent="0.25">
      <c r="A39" t="s">
        <v>1961</v>
      </c>
      <c r="B39" t="s">
        <v>1960</v>
      </c>
      <c r="C39" t="s">
        <v>723</v>
      </c>
      <c r="D39" s="185">
        <v>44196</v>
      </c>
      <c r="E39" t="s">
        <v>616</v>
      </c>
      <c r="F39" t="s">
        <v>1918</v>
      </c>
      <c r="G39" s="185">
        <v>44196</v>
      </c>
      <c r="H39" t="s">
        <v>616</v>
      </c>
      <c r="I39" t="s">
        <v>1918</v>
      </c>
      <c r="J39" s="185">
        <v>44196</v>
      </c>
      <c r="K39" t="s">
        <v>616</v>
      </c>
      <c r="L39" t="s">
        <v>1918</v>
      </c>
    </row>
    <row r="40" spans="1:12" x14ac:dyDescent="0.25">
      <c r="A40" t="s">
        <v>1962</v>
      </c>
      <c r="B40" t="s">
        <v>1962</v>
      </c>
      <c r="C40" t="s">
        <v>726</v>
      </c>
      <c r="D40" s="185">
        <v>43830</v>
      </c>
      <c r="E40" t="s">
        <v>616</v>
      </c>
      <c r="F40" t="s">
        <v>1918</v>
      </c>
      <c r="G40" s="185">
        <v>43830</v>
      </c>
      <c r="H40" t="s">
        <v>616</v>
      </c>
      <c r="I40" t="s">
        <v>1918</v>
      </c>
      <c r="J40" s="185">
        <v>43830</v>
      </c>
      <c r="K40" t="s">
        <v>616</v>
      </c>
      <c r="L40" t="s">
        <v>1918</v>
      </c>
    </row>
    <row r="41" spans="1:12" x14ac:dyDescent="0.25">
      <c r="A41" t="s">
        <v>1963</v>
      </c>
      <c r="B41" t="s">
        <v>1963</v>
      </c>
      <c r="C41" t="s">
        <v>730</v>
      </c>
      <c r="D41" t="s">
        <v>1923</v>
      </c>
      <c r="E41" t="s">
        <v>599</v>
      </c>
      <c r="F41" t="s">
        <v>1918</v>
      </c>
      <c r="G41" t="s">
        <v>1923</v>
      </c>
      <c r="H41" t="s">
        <v>599</v>
      </c>
      <c r="I41" t="s">
        <v>1918</v>
      </c>
      <c r="J41" t="s">
        <v>1923</v>
      </c>
      <c r="K41" t="s">
        <v>599</v>
      </c>
      <c r="L41" t="s">
        <v>1918</v>
      </c>
    </row>
    <row r="42" spans="1:12" x14ac:dyDescent="0.25">
      <c r="A42" t="s">
        <v>1964</v>
      </c>
      <c r="B42" t="s">
        <v>1964</v>
      </c>
      <c r="C42" t="s">
        <v>731</v>
      </c>
      <c r="D42" s="185">
        <v>44196</v>
      </c>
      <c r="E42" t="s">
        <v>616</v>
      </c>
      <c r="F42" t="s">
        <v>1918</v>
      </c>
      <c r="G42" s="185">
        <v>44196</v>
      </c>
      <c r="H42" t="s">
        <v>616</v>
      </c>
      <c r="I42" t="s">
        <v>1918</v>
      </c>
      <c r="J42" s="185">
        <v>44196</v>
      </c>
      <c r="K42" t="s">
        <v>616</v>
      </c>
      <c r="L42" t="s">
        <v>1918</v>
      </c>
    </row>
    <row r="43" spans="1:12" x14ac:dyDescent="0.25">
      <c r="A43" t="s">
        <v>1965</v>
      </c>
      <c r="B43" t="s">
        <v>1965</v>
      </c>
      <c r="C43" t="s">
        <v>733</v>
      </c>
      <c r="D43" s="185">
        <v>44196</v>
      </c>
      <c r="E43" t="s">
        <v>1920</v>
      </c>
      <c r="F43" s="154">
        <v>0</v>
      </c>
      <c r="G43" s="185">
        <v>44196</v>
      </c>
      <c r="H43" t="s">
        <v>1926</v>
      </c>
      <c r="I43" s="154">
        <v>0.24299999999999999</v>
      </c>
      <c r="J43" s="185">
        <v>44196</v>
      </c>
      <c r="K43" t="s">
        <v>1920</v>
      </c>
      <c r="L43" s="154">
        <v>2.1000000000000001E-2</v>
      </c>
    </row>
    <row r="44" spans="1:12" x14ac:dyDescent="0.25">
      <c r="A44" t="s">
        <v>1966</v>
      </c>
      <c r="B44" t="s">
        <v>1966</v>
      </c>
      <c r="C44" t="s">
        <v>735</v>
      </c>
      <c r="D44" s="185">
        <v>44196</v>
      </c>
      <c r="E44" t="s">
        <v>1920</v>
      </c>
      <c r="F44" s="154">
        <v>0</v>
      </c>
      <c r="G44" s="185">
        <v>44196</v>
      </c>
      <c r="H44" t="s">
        <v>1921</v>
      </c>
      <c r="I44" s="154">
        <v>0.26300000000000001</v>
      </c>
      <c r="J44" s="185">
        <v>44196</v>
      </c>
      <c r="K44" t="s">
        <v>1926</v>
      </c>
      <c r="L44" s="154">
        <v>6.4000000000000001E-2</v>
      </c>
    </row>
    <row r="45" spans="1:12" x14ac:dyDescent="0.25">
      <c r="A45" t="s">
        <v>1967</v>
      </c>
      <c r="B45" t="s">
        <v>1967</v>
      </c>
      <c r="C45" t="s">
        <v>739</v>
      </c>
      <c r="D45" s="185">
        <v>44196</v>
      </c>
      <c r="E45" t="s">
        <v>1920</v>
      </c>
      <c r="F45" s="154">
        <v>4.2999999999999997E-2</v>
      </c>
      <c r="G45" s="185">
        <v>44196</v>
      </c>
      <c r="H45" t="s">
        <v>1920</v>
      </c>
      <c r="I45" s="154">
        <v>0.218</v>
      </c>
      <c r="J45" s="185">
        <v>44196</v>
      </c>
      <c r="K45" t="s">
        <v>1920</v>
      </c>
      <c r="L45" s="154">
        <v>3.4000000000000002E-2</v>
      </c>
    </row>
    <row r="46" spans="1:12" x14ac:dyDescent="0.25">
      <c r="A46" t="s">
        <v>1968</v>
      </c>
      <c r="B46" t="s">
        <v>1968</v>
      </c>
      <c r="C46" t="s">
        <v>742</v>
      </c>
      <c r="D46" s="185">
        <v>44196</v>
      </c>
      <c r="E46" t="s">
        <v>1920</v>
      </c>
      <c r="F46" s="154">
        <v>3.6999999999999998E-2</v>
      </c>
      <c r="G46" s="185">
        <v>44196</v>
      </c>
      <c r="H46" t="s">
        <v>1926</v>
      </c>
      <c r="I46" s="154">
        <v>0.25</v>
      </c>
      <c r="J46" s="185">
        <v>44196</v>
      </c>
      <c r="K46" t="s">
        <v>1926</v>
      </c>
      <c r="L46" s="154">
        <v>5.6000000000000001E-2</v>
      </c>
    </row>
    <row r="47" spans="1:12" x14ac:dyDescent="0.25">
      <c r="A47" t="s">
        <v>1969</v>
      </c>
      <c r="B47" t="s">
        <v>1969</v>
      </c>
      <c r="C47" t="s">
        <v>746</v>
      </c>
      <c r="D47" s="185">
        <v>43830</v>
      </c>
      <c r="E47" t="s">
        <v>1920</v>
      </c>
      <c r="F47" s="154">
        <v>0</v>
      </c>
      <c r="G47" s="185">
        <v>43830</v>
      </c>
      <c r="H47" t="s">
        <v>1926</v>
      </c>
      <c r="I47" s="154">
        <v>0.23799999999999999</v>
      </c>
      <c r="J47" s="185">
        <v>43830</v>
      </c>
      <c r="K47" t="s">
        <v>1926</v>
      </c>
      <c r="L47" s="154">
        <v>6.0999999999999999E-2</v>
      </c>
    </row>
    <row r="48" spans="1:12" x14ac:dyDescent="0.25">
      <c r="A48" t="s">
        <v>1970</v>
      </c>
      <c r="B48" t="s">
        <v>1970</v>
      </c>
      <c r="C48" t="s">
        <v>750</v>
      </c>
      <c r="D48" s="185">
        <v>44196</v>
      </c>
      <c r="E48" t="s">
        <v>616</v>
      </c>
      <c r="F48" t="s">
        <v>1918</v>
      </c>
      <c r="G48" s="185">
        <v>44196</v>
      </c>
      <c r="H48" t="s">
        <v>616</v>
      </c>
      <c r="I48" t="s">
        <v>1918</v>
      </c>
      <c r="J48" s="185">
        <v>44196</v>
      </c>
      <c r="K48" t="s">
        <v>616</v>
      </c>
      <c r="L48" t="s">
        <v>1918</v>
      </c>
    </row>
    <row r="49" spans="1:12" x14ac:dyDescent="0.25">
      <c r="A49" t="s">
        <v>1971</v>
      </c>
      <c r="B49" t="s">
        <v>1971</v>
      </c>
      <c r="C49" t="s">
        <v>754</v>
      </c>
      <c r="D49" s="185">
        <v>44196</v>
      </c>
      <c r="E49" t="s">
        <v>1920</v>
      </c>
      <c r="F49" s="154">
        <v>0</v>
      </c>
      <c r="G49" s="185">
        <v>44196</v>
      </c>
      <c r="H49" t="s">
        <v>1920</v>
      </c>
      <c r="I49" s="154">
        <v>0.18</v>
      </c>
      <c r="J49" s="185">
        <v>44196</v>
      </c>
      <c r="K49" t="s">
        <v>1920</v>
      </c>
      <c r="L49" s="154">
        <v>2.1000000000000001E-2</v>
      </c>
    </row>
    <row r="50" spans="1:12" x14ac:dyDescent="0.25">
      <c r="A50" t="s">
        <v>1972</v>
      </c>
      <c r="B50" t="s">
        <v>1972</v>
      </c>
      <c r="C50" t="s">
        <v>756</v>
      </c>
      <c r="D50" t="s">
        <v>1923</v>
      </c>
      <c r="E50" t="s">
        <v>599</v>
      </c>
      <c r="F50" t="s">
        <v>1918</v>
      </c>
      <c r="G50" t="s">
        <v>1923</v>
      </c>
      <c r="H50" t="s">
        <v>599</v>
      </c>
      <c r="I50" t="s">
        <v>1918</v>
      </c>
      <c r="J50" t="s">
        <v>1923</v>
      </c>
      <c r="K50" t="s">
        <v>599</v>
      </c>
      <c r="L50" t="s">
        <v>1918</v>
      </c>
    </row>
    <row r="51" spans="1:12" x14ac:dyDescent="0.25">
      <c r="A51" t="s">
        <v>1973</v>
      </c>
      <c r="B51" t="s">
        <v>1973</v>
      </c>
      <c r="C51" t="s">
        <v>759</v>
      </c>
      <c r="D51" s="185">
        <v>43830</v>
      </c>
      <c r="E51" t="s">
        <v>616</v>
      </c>
      <c r="F51" t="s">
        <v>1918</v>
      </c>
      <c r="G51" s="185">
        <v>43830</v>
      </c>
      <c r="H51" t="s">
        <v>616</v>
      </c>
      <c r="I51" t="s">
        <v>1918</v>
      </c>
      <c r="J51" s="185">
        <v>43830</v>
      </c>
      <c r="K51" t="s">
        <v>616</v>
      </c>
      <c r="L51" t="s">
        <v>1918</v>
      </c>
    </row>
    <row r="52" spans="1:12" x14ac:dyDescent="0.25">
      <c r="A52" t="s">
        <v>1974</v>
      </c>
      <c r="B52" t="s">
        <v>1974</v>
      </c>
      <c r="C52" t="s">
        <v>763</v>
      </c>
      <c r="D52" t="s">
        <v>1923</v>
      </c>
      <c r="E52" t="s">
        <v>599</v>
      </c>
      <c r="F52" t="s">
        <v>1918</v>
      </c>
      <c r="G52" t="s">
        <v>1923</v>
      </c>
      <c r="H52" t="s">
        <v>599</v>
      </c>
      <c r="I52" t="s">
        <v>1918</v>
      </c>
      <c r="J52" t="s">
        <v>1923</v>
      </c>
      <c r="K52" t="s">
        <v>599</v>
      </c>
      <c r="L52" t="s">
        <v>1918</v>
      </c>
    </row>
    <row r="53" spans="1:12" x14ac:dyDescent="0.25">
      <c r="A53" t="s">
        <v>1975</v>
      </c>
      <c r="B53" t="s">
        <v>1975</v>
      </c>
      <c r="C53" t="s">
        <v>765</v>
      </c>
      <c r="D53" s="185">
        <v>44196</v>
      </c>
      <c r="E53" t="s">
        <v>1920</v>
      </c>
      <c r="F53" s="154">
        <v>3.7999999999999999E-2</v>
      </c>
      <c r="G53" s="185">
        <v>44196</v>
      </c>
      <c r="H53" t="s">
        <v>1921</v>
      </c>
      <c r="I53" s="154">
        <v>0.28999999999999998</v>
      </c>
      <c r="J53" s="185">
        <v>44196</v>
      </c>
      <c r="K53" t="s">
        <v>1926</v>
      </c>
      <c r="L53" s="154">
        <v>5.2999999999999999E-2</v>
      </c>
    </row>
    <row r="54" spans="1:12" x14ac:dyDescent="0.25">
      <c r="A54" t="s">
        <v>1976</v>
      </c>
      <c r="B54" t="s">
        <v>1977</v>
      </c>
      <c r="C54" t="s">
        <v>1978</v>
      </c>
      <c r="D54" s="185">
        <v>43830</v>
      </c>
      <c r="E54" t="s">
        <v>1920</v>
      </c>
      <c r="F54" s="154">
        <v>0</v>
      </c>
      <c r="G54" s="185">
        <v>43830</v>
      </c>
      <c r="H54" t="s">
        <v>1920</v>
      </c>
      <c r="I54" s="154">
        <v>0.16200000000000001</v>
      </c>
      <c r="J54" s="185">
        <v>43830</v>
      </c>
      <c r="K54" t="s">
        <v>1926</v>
      </c>
      <c r="L54" s="154">
        <v>5.7000000000000002E-2</v>
      </c>
    </row>
    <row r="55" spans="1:12" x14ac:dyDescent="0.25">
      <c r="A55" t="s">
        <v>1979</v>
      </c>
      <c r="B55" t="s">
        <v>1979</v>
      </c>
      <c r="C55" t="s">
        <v>773</v>
      </c>
      <c r="D55" s="185">
        <v>44196</v>
      </c>
      <c r="E55" t="s">
        <v>616</v>
      </c>
      <c r="F55" t="s">
        <v>1918</v>
      </c>
      <c r="G55" s="185">
        <v>44196</v>
      </c>
      <c r="H55" t="s">
        <v>616</v>
      </c>
      <c r="I55" t="s">
        <v>1918</v>
      </c>
      <c r="J55" s="185">
        <v>44196</v>
      </c>
      <c r="K55" t="s">
        <v>616</v>
      </c>
      <c r="L55" t="s">
        <v>1918</v>
      </c>
    </row>
    <row r="56" spans="1:12" x14ac:dyDescent="0.25">
      <c r="A56" t="s">
        <v>1980</v>
      </c>
      <c r="B56" t="s">
        <v>1980</v>
      </c>
      <c r="C56" t="s">
        <v>775</v>
      </c>
      <c r="D56" s="185">
        <v>44196</v>
      </c>
      <c r="E56" t="s">
        <v>1920</v>
      </c>
      <c r="F56" s="154">
        <v>0</v>
      </c>
      <c r="G56" s="185">
        <v>44196</v>
      </c>
      <c r="H56" t="s">
        <v>1920</v>
      </c>
      <c r="I56" s="154">
        <v>0.151</v>
      </c>
      <c r="J56" s="185">
        <v>44196</v>
      </c>
      <c r="K56" t="s">
        <v>1920</v>
      </c>
      <c r="L56" s="154">
        <v>2.5999999999999999E-2</v>
      </c>
    </row>
    <row r="57" spans="1:12" x14ac:dyDescent="0.25">
      <c r="A57" t="s">
        <v>1981</v>
      </c>
      <c r="B57" t="s">
        <v>1981</v>
      </c>
      <c r="C57" t="s">
        <v>779</v>
      </c>
      <c r="D57" s="185">
        <v>44196</v>
      </c>
      <c r="E57" t="s">
        <v>1920</v>
      </c>
      <c r="F57" s="154">
        <v>0</v>
      </c>
      <c r="G57" s="185">
        <v>44196</v>
      </c>
      <c r="H57" t="s">
        <v>1934</v>
      </c>
      <c r="I57" s="154">
        <v>0.32600000000000001</v>
      </c>
      <c r="J57" s="185">
        <v>44196</v>
      </c>
      <c r="K57" t="s">
        <v>1926</v>
      </c>
      <c r="L57" s="154">
        <v>6.4000000000000001E-2</v>
      </c>
    </row>
    <row r="58" spans="1:12" x14ac:dyDescent="0.25">
      <c r="A58" t="s">
        <v>1982</v>
      </c>
      <c r="B58" t="s">
        <v>1982</v>
      </c>
      <c r="C58" t="s">
        <v>783</v>
      </c>
      <c r="D58" s="185">
        <v>44196</v>
      </c>
      <c r="E58" t="s">
        <v>1920</v>
      </c>
      <c r="F58" s="154">
        <v>2.1000000000000001E-2</v>
      </c>
      <c r="G58" s="185">
        <v>44196</v>
      </c>
      <c r="H58" t="s">
        <v>1921</v>
      </c>
      <c r="I58" s="154">
        <v>0.28599999999999998</v>
      </c>
      <c r="J58" s="185">
        <v>44196</v>
      </c>
      <c r="K58" t="s">
        <v>1926</v>
      </c>
      <c r="L58" s="154">
        <v>5.8999999999999997E-2</v>
      </c>
    </row>
    <row r="59" spans="1:12" x14ac:dyDescent="0.25">
      <c r="A59" t="s">
        <v>1983</v>
      </c>
      <c r="B59" t="s">
        <v>1983</v>
      </c>
      <c r="C59" t="s">
        <v>786</v>
      </c>
      <c r="D59" s="185">
        <v>44196</v>
      </c>
      <c r="E59" t="s">
        <v>1920</v>
      </c>
      <c r="F59" s="154">
        <v>0</v>
      </c>
      <c r="G59" s="185">
        <v>44196</v>
      </c>
      <c r="H59" t="s">
        <v>1926</v>
      </c>
      <c r="I59" s="154">
        <v>0.24</v>
      </c>
      <c r="J59" s="185">
        <v>44196</v>
      </c>
      <c r="K59" t="s">
        <v>1920</v>
      </c>
      <c r="L59" s="154">
        <v>0.03</v>
      </c>
    </row>
    <row r="60" spans="1:12" x14ac:dyDescent="0.25">
      <c r="A60" t="s">
        <v>1984</v>
      </c>
      <c r="B60" t="s">
        <v>1943</v>
      </c>
      <c r="C60" t="s">
        <v>789</v>
      </c>
      <c r="D60" s="185">
        <v>44196</v>
      </c>
      <c r="E60" t="s">
        <v>1920</v>
      </c>
      <c r="F60" s="154">
        <v>0</v>
      </c>
      <c r="G60" s="185">
        <v>44196</v>
      </c>
      <c r="H60" t="s">
        <v>1920</v>
      </c>
      <c r="I60" s="154">
        <v>0.23599999999999999</v>
      </c>
      <c r="J60" s="185">
        <v>44196</v>
      </c>
      <c r="K60" t="s">
        <v>1920</v>
      </c>
      <c r="L60" s="154">
        <v>3.5999999999999997E-2</v>
      </c>
    </row>
    <row r="61" spans="1:12" x14ac:dyDescent="0.25">
      <c r="A61" t="s">
        <v>1985</v>
      </c>
      <c r="B61" t="s">
        <v>1985</v>
      </c>
      <c r="C61" t="s">
        <v>792</v>
      </c>
      <c r="D61" s="185">
        <v>44196</v>
      </c>
      <c r="E61" t="s">
        <v>1920</v>
      </c>
      <c r="F61" s="154">
        <v>0</v>
      </c>
      <c r="G61" s="185">
        <v>44196</v>
      </c>
      <c r="H61" t="s">
        <v>1921</v>
      </c>
      <c r="I61" s="154">
        <v>0.28899999999999998</v>
      </c>
      <c r="J61" s="185">
        <v>44196</v>
      </c>
      <c r="K61" t="s">
        <v>1920</v>
      </c>
      <c r="L61" s="154">
        <v>4.4999999999999998E-2</v>
      </c>
    </row>
    <row r="62" spans="1:12" x14ac:dyDescent="0.25">
      <c r="A62" t="s">
        <v>1986</v>
      </c>
      <c r="B62" t="s">
        <v>1986</v>
      </c>
      <c r="C62" t="s">
        <v>795</v>
      </c>
      <c r="D62" s="185">
        <v>44196</v>
      </c>
      <c r="E62" t="s">
        <v>1920</v>
      </c>
      <c r="F62" s="154">
        <v>1.9E-2</v>
      </c>
      <c r="G62" s="185">
        <v>44196</v>
      </c>
      <c r="H62" t="s">
        <v>1920</v>
      </c>
      <c r="I62" s="154">
        <v>0.22600000000000001</v>
      </c>
      <c r="J62" s="185">
        <v>44196</v>
      </c>
      <c r="K62" t="s">
        <v>1920</v>
      </c>
      <c r="L62" s="154">
        <v>4.7E-2</v>
      </c>
    </row>
    <row r="63" spans="1:12" x14ac:dyDescent="0.25">
      <c r="A63" t="s">
        <v>1987</v>
      </c>
      <c r="B63" t="s">
        <v>1943</v>
      </c>
      <c r="C63" t="s">
        <v>799</v>
      </c>
      <c r="D63" s="185">
        <v>44196</v>
      </c>
      <c r="E63" t="s">
        <v>616</v>
      </c>
      <c r="F63" t="s">
        <v>1918</v>
      </c>
      <c r="G63" s="185">
        <v>44196</v>
      </c>
      <c r="H63" t="s">
        <v>616</v>
      </c>
      <c r="I63" t="s">
        <v>1918</v>
      </c>
      <c r="J63" s="185">
        <v>44196</v>
      </c>
      <c r="K63" t="s">
        <v>616</v>
      </c>
      <c r="L63" t="s">
        <v>1918</v>
      </c>
    </row>
    <row r="64" spans="1:12" x14ac:dyDescent="0.25">
      <c r="A64" t="s">
        <v>1988</v>
      </c>
      <c r="B64" t="s">
        <v>1988</v>
      </c>
      <c r="C64" t="s">
        <v>802</v>
      </c>
      <c r="D64" s="185">
        <v>44196</v>
      </c>
      <c r="E64" t="s">
        <v>1920</v>
      </c>
      <c r="F64" s="154">
        <v>0</v>
      </c>
      <c r="G64" s="185">
        <v>44196</v>
      </c>
      <c r="H64" t="s">
        <v>1920</v>
      </c>
      <c r="I64" s="154">
        <v>0.17100000000000001</v>
      </c>
      <c r="J64" s="185">
        <v>44196</v>
      </c>
      <c r="K64" t="s">
        <v>1920</v>
      </c>
      <c r="L64" s="154">
        <v>1.9E-2</v>
      </c>
    </row>
    <row r="65" spans="1:12" x14ac:dyDescent="0.25">
      <c r="A65" t="s">
        <v>1989</v>
      </c>
      <c r="B65" t="s">
        <v>1990</v>
      </c>
      <c r="C65" t="s">
        <v>804</v>
      </c>
      <c r="D65" s="185">
        <v>44196</v>
      </c>
      <c r="E65" t="s">
        <v>1920</v>
      </c>
      <c r="F65" s="154">
        <v>0</v>
      </c>
      <c r="G65" s="185">
        <v>44196</v>
      </c>
      <c r="H65" t="s">
        <v>1920</v>
      </c>
      <c r="I65" s="154">
        <v>0.22500000000000001</v>
      </c>
      <c r="J65" s="185">
        <v>44196</v>
      </c>
      <c r="K65" t="s">
        <v>1920</v>
      </c>
      <c r="L65" s="154">
        <v>3.7999999999999999E-2</v>
      </c>
    </row>
    <row r="66" spans="1:12" x14ac:dyDescent="0.25">
      <c r="A66" t="s">
        <v>1990</v>
      </c>
      <c r="B66" t="s">
        <v>1990</v>
      </c>
      <c r="C66" t="s">
        <v>807</v>
      </c>
      <c r="D66" s="185">
        <v>43830</v>
      </c>
      <c r="E66" t="s">
        <v>616</v>
      </c>
      <c r="F66" t="s">
        <v>1918</v>
      </c>
      <c r="G66" s="185">
        <v>43830</v>
      </c>
      <c r="H66" t="s">
        <v>616</v>
      </c>
      <c r="I66" t="s">
        <v>1918</v>
      </c>
      <c r="J66" s="185">
        <v>43830</v>
      </c>
      <c r="K66" t="s">
        <v>616</v>
      </c>
      <c r="L66" t="s">
        <v>1918</v>
      </c>
    </row>
    <row r="67" spans="1:12" x14ac:dyDescent="0.25">
      <c r="A67" t="s">
        <v>1991</v>
      </c>
      <c r="B67" t="s">
        <v>1991</v>
      </c>
      <c r="C67" t="s">
        <v>809</v>
      </c>
      <c r="D67" s="185">
        <v>43830</v>
      </c>
      <c r="E67" t="s">
        <v>1920</v>
      </c>
      <c r="F67" s="154">
        <v>0</v>
      </c>
      <c r="G67" s="185">
        <v>44196</v>
      </c>
      <c r="H67" t="s">
        <v>1920</v>
      </c>
      <c r="I67" s="154">
        <v>0.21099999999999999</v>
      </c>
      <c r="J67" s="185">
        <v>44196</v>
      </c>
      <c r="K67" t="s">
        <v>1920</v>
      </c>
      <c r="L67" s="154">
        <v>2.8000000000000001E-2</v>
      </c>
    </row>
  </sheetData>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D1F8-AA5A-425A-9EDC-E6840F94D85B}">
  <sheetPr>
    <tabColor theme="5"/>
  </sheetPr>
  <dimension ref="A1:N65"/>
  <sheetViews>
    <sheetView topLeftCell="C1" workbookViewId="0">
      <selection activeCell="F44" sqref="F44"/>
    </sheetView>
  </sheetViews>
  <sheetFormatPr defaultColWidth="8.7109375" defaultRowHeight="15" x14ac:dyDescent="0.25"/>
  <cols>
    <col min="1" max="1" width="12" bestFit="1" customWidth="1"/>
    <col min="2" max="2" width="49.28515625" bestFit="1" customWidth="1"/>
    <col min="3" max="3" width="31" bestFit="1" customWidth="1"/>
    <col min="4" max="4" width="16.5703125" bestFit="1" customWidth="1"/>
    <col min="6" max="6" width="17.5703125" bestFit="1" customWidth="1"/>
    <col min="7" max="7" width="10.7109375" bestFit="1" customWidth="1"/>
    <col min="8" max="8" width="25.5703125" bestFit="1" customWidth="1"/>
    <col min="9" max="9" width="6.5703125" bestFit="1" customWidth="1"/>
    <col min="10" max="10" width="25.5703125" bestFit="1" customWidth="1"/>
    <col min="11" max="11" width="6.5703125" bestFit="1" customWidth="1"/>
    <col min="12" max="12" width="25.5703125" bestFit="1" customWidth="1"/>
    <col min="13" max="13" width="6.5703125" bestFit="1" customWidth="1"/>
    <col min="14" max="14" width="25.5703125" bestFit="1" customWidth="1"/>
  </cols>
  <sheetData>
    <row r="1" spans="1:14" ht="15" customHeight="1" x14ac:dyDescent="0.25">
      <c r="A1" s="345" t="s">
        <v>1905</v>
      </c>
      <c r="B1" s="345" t="s">
        <v>1012</v>
      </c>
      <c r="C1" s="345" t="s">
        <v>1992</v>
      </c>
      <c r="D1" s="345" t="s">
        <v>1993</v>
      </c>
      <c r="E1" s="345" t="s">
        <v>557</v>
      </c>
      <c r="F1" s="345" t="s">
        <v>1994</v>
      </c>
      <c r="G1" s="345" t="s">
        <v>1995</v>
      </c>
      <c r="H1" s="345" t="s">
        <v>1996</v>
      </c>
      <c r="I1" s="345" t="s">
        <v>1997</v>
      </c>
      <c r="J1" s="345" t="s">
        <v>1998</v>
      </c>
      <c r="K1" s="345" t="s">
        <v>1999</v>
      </c>
      <c r="L1" s="345" t="s">
        <v>2000</v>
      </c>
      <c r="M1" s="345" t="s">
        <v>2001</v>
      </c>
      <c r="N1" s="345" t="s">
        <v>1822</v>
      </c>
    </row>
    <row r="2" spans="1:14" x14ac:dyDescent="0.25">
      <c r="A2" s="346" t="s">
        <v>1916</v>
      </c>
      <c r="B2" s="346" t="s">
        <v>591</v>
      </c>
      <c r="C2" s="346" t="s">
        <v>592</v>
      </c>
      <c r="D2" s="346" t="s">
        <v>593</v>
      </c>
      <c r="E2" s="346" t="s">
        <v>2002</v>
      </c>
      <c r="F2" s="346" t="s">
        <v>315</v>
      </c>
      <c r="G2" s="346" t="s">
        <v>2003</v>
      </c>
      <c r="H2" s="346" t="s">
        <v>1920</v>
      </c>
      <c r="I2" s="347">
        <v>120</v>
      </c>
      <c r="J2" s="346" t="s">
        <v>1920</v>
      </c>
      <c r="K2" s="347">
        <v>120</v>
      </c>
      <c r="L2" s="346" t="s">
        <v>1920</v>
      </c>
      <c r="M2" s="347">
        <v>100</v>
      </c>
      <c r="N2" s="346" t="s">
        <v>1920</v>
      </c>
    </row>
    <row r="3" spans="1:14" x14ac:dyDescent="0.25">
      <c r="A3" s="346" t="s">
        <v>1919</v>
      </c>
      <c r="B3" s="346" t="s">
        <v>594</v>
      </c>
      <c r="C3" s="346" t="s">
        <v>595</v>
      </c>
      <c r="D3" s="346" t="s">
        <v>596</v>
      </c>
      <c r="E3" s="346" t="s">
        <v>2002</v>
      </c>
      <c r="F3" s="346" t="s">
        <v>315</v>
      </c>
      <c r="G3" s="346" t="s">
        <v>597</v>
      </c>
      <c r="H3" s="346" t="s">
        <v>1920</v>
      </c>
      <c r="I3" s="347">
        <v>120</v>
      </c>
      <c r="J3" s="346" t="s">
        <v>1920</v>
      </c>
      <c r="K3" s="347">
        <v>120</v>
      </c>
      <c r="L3" s="346" t="s">
        <v>1926</v>
      </c>
      <c r="M3" s="347">
        <v>82.35</v>
      </c>
      <c r="N3" s="346" t="s">
        <v>1921</v>
      </c>
    </row>
    <row r="4" spans="1:14" x14ac:dyDescent="0.25">
      <c r="A4" s="346" t="s">
        <v>1924</v>
      </c>
      <c r="B4" s="346" t="s">
        <v>600</v>
      </c>
      <c r="C4" s="346" t="s">
        <v>601</v>
      </c>
      <c r="D4" s="346" t="s">
        <v>602</v>
      </c>
      <c r="E4" s="346" t="s">
        <v>2002</v>
      </c>
      <c r="F4" s="346" t="s">
        <v>315</v>
      </c>
      <c r="G4" s="346" t="s">
        <v>603</v>
      </c>
      <c r="H4" s="346" t="s">
        <v>1920</v>
      </c>
      <c r="I4" s="347">
        <v>120</v>
      </c>
      <c r="J4" s="346" t="s">
        <v>1920</v>
      </c>
      <c r="K4" s="347">
        <v>120</v>
      </c>
      <c r="L4" s="346" t="s">
        <v>1920</v>
      </c>
      <c r="M4" s="347">
        <v>100</v>
      </c>
      <c r="N4" s="346" t="s">
        <v>1934</v>
      </c>
    </row>
    <row r="5" spans="1:14" x14ac:dyDescent="0.25">
      <c r="A5" s="346" t="s">
        <v>1925</v>
      </c>
      <c r="B5" s="346" t="s">
        <v>604</v>
      </c>
      <c r="C5" s="346" t="s">
        <v>605</v>
      </c>
      <c r="D5" s="346" t="s">
        <v>606</v>
      </c>
      <c r="E5" s="346" t="s">
        <v>2002</v>
      </c>
      <c r="F5" s="346" t="s">
        <v>315</v>
      </c>
      <c r="G5" s="346" t="s">
        <v>607</v>
      </c>
      <c r="H5" s="346" t="s">
        <v>1920</v>
      </c>
      <c r="I5" s="347">
        <v>120</v>
      </c>
      <c r="J5" s="346" t="s">
        <v>1920</v>
      </c>
      <c r="K5" s="347">
        <v>120</v>
      </c>
      <c r="L5" s="346" t="s">
        <v>1920</v>
      </c>
      <c r="M5" s="347">
        <v>100</v>
      </c>
      <c r="N5" s="346" t="s">
        <v>1934</v>
      </c>
    </row>
    <row r="6" spans="1:14" x14ac:dyDescent="0.25">
      <c r="A6" s="346" t="s">
        <v>1927</v>
      </c>
      <c r="B6" s="346" t="s">
        <v>608</v>
      </c>
      <c r="C6" s="346" t="s">
        <v>609</v>
      </c>
      <c r="D6" s="346" t="s">
        <v>610</v>
      </c>
      <c r="E6" s="346" t="s">
        <v>2002</v>
      </c>
      <c r="F6" s="346" t="s">
        <v>315</v>
      </c>
      <c r="G6" s="346" t="s">
        <v>611</v>
      </c>
      <c r="H6" s="346" t="s">
        <v>1920</v>
      </c>
      <c r="I6" s="347">
        <v>120</v>
      </c>
      <c r="J6" s="346" t="s">
        <v>1920</v>
      </c>
      <c r="K6" s="347">
        <v>120</v>
      </c>
      <c r="L6" s="346" t="s">
        <v>1920</v>
      </c>
      <c r="M6" s="347">
        <v>100</v>
      </c>
      <c r="N6" s="346" t="s">
        <v>1921</v>
      </c>
    </row>
    <row r="7" spans="1:14" x14ac:dyDescent="0.25">
      <c r="A7" s="346" t="s">
        <v>1928</v>
      </c>
      <c r="B7" s="346" t="s">
        <v>612</v>
      </c>
      <c r="C7" s="346" t="s">
        <v>613</v>
      </c>
      <c r="D7" s="346" t="s">
        <v>614</v>
      </c>
      <c r="E7" s="346" t="s">
        <v>2002</v>
      </c>
      <c r="F7" s="346" t="s">
        <v>315</v>
      </c>
      <c r="G7" s="346" t="s">
        <v>615</v>
      </c>
      <c r="H7" s="346" t="s">
        <v>1926</v>
      </c>
      <c r="I7" s="347">
        <v>110.77</v>
      </c>
      <c r="J7" s="346" t="s">
        <v>1920</v>
      </c>
      <c r="K7" s="347">
        <v>120</v>
      </c>
      <c r="L7" s="346" t="s">
        <v>1920</v>
      </c>
      <c r="M7" s="347">
        <v>100</v>
      </c>
      <c r="N7" s="346" t="s">
        <v>1921</v>
      </c>
    </row>
    <row r="8" spans="1:14" x14ac:dyDescent="0.25">
      <c r="A8" s="346" t="s">
        <v>1929</v>
      </c>
      <c r="B8" s="346" t="s">
        <v>617</v>
      </c>
      <c r="C8" s="346" t="s">
        <v>618</v>
      </c>
      <c r="D8" s="346" t="s">
        <v>619</v>
      </c>
      <c r="E8" s="346" t="s">
        <v>2002</v>
      </c>
      <c r="F8" s="346" t="s">
        <v>315</v>
      </c>
      <c r="G8" s="346" t="s">
        <v>620</v>
      </c>
      <c r="H8" s="346" t="s">
        <v>1920</v>
      </c>
      <c r="I8" s="347">
        <v>120</v>
      </c>
      <c r="J8" s="346" t="s">
        <v>1920</v>
      </c>
      <c r="K8" s="347">
        <v>120</v>
      </c>
      <c r="L8" s="346" t="s">
        <v>1920</v>
      </c>
      <c r="M8" s="347">
        <v>100</v>
      </c>
      <c r="N8" s="346" t="s">
        <v>1926</v>
      </c>
    </row>
    <row r="9" spans="1:14" x14ac:dyDescent="0.25">
      <c r="A9" s="346" t="s">
        <v>1930</v>
      </c>
      <c r="B9" s="346" t="s">
        <v>621</v>
      </c>
      <c r="C9" s="346" t="s">
        <v>622</v>
      </c>
      <c r="D9" s="346" t="s">
        <v>623</v>
      </c>
      <c r="E9" s="346" t="s">
        <v>2002</v>
      </c>
      <c r="F9" s="346" t="s">
        <v>315</v>
      </c>
      <c r="G9" s="346" t="s">
        <v>624</v>
      </c>
      <c r="H9" s="346" t="s">
        <v>1920</v>
      </c>
      <c r="I9" s="347">
        <v>120</v>
      </c>
      <c r="J9" s="346" t="s">
        <v>1920</v>
      </c>
      <c r="K9" s="347">
        <v>120</v>
      </c>
      <c r="L9" s="346" t="s">
        <v>1920</v>
      </c>
      <c r="M9" s="347">
        <v>100</v>
      </c>
      <c r="N9" s="346" t="s">
        <v>1920</v>
      </c>
    </row>
    <row r="10" spans="1:14" x14ac:dyDescent="0.25">
      <c r="A10" s="346" t="s">
        <v>1931</v>
      </c>
      <c r="B10" s="346" t="s">
        <v>625</v>
      </c>
      <c r="C10" s="346" t="s">
        <v>626</v>
      </c>
      <c r="D10" s="346" t="s">
        <v>627</v>
      </c>
      <c r="E10" s="346" t="s">
        <v>2002</v>
      </c>
      <c r="F10" s="346" t="s">
        <v>315</v>
      </c>
      <c r="G10" s="346" t="s">
        <v>628</v>
      </c>
      <c r="H10" s="346" t="s">
        <v>1920</v>
      </c>
      <c r="I10" s="347">
        <v>120</v>
      </c>
      <c r="J10" s="346" t="s">
        <v>1920</v>
      </c>
      <c r="K10" s="347">
        <v>120</v>
      </c>
      <c r="L10" s="346" t="s">
        <v>1920</v>
      </c>
      <c r="M10" s="347">
        <v>100</v>
      </c>
      <c r="N10" s="346" t="s">
        <v>1920</v>
      </c>
    </row>
    <row r="11" spans="1:14" x14ac:dyDescent="0.25">
      <c r="A11" s="346" t="s">
        <v>1932</v>
      </c>
      <c r="B11" s="346" t="s">
        <v>629</v>
      </c>
      <c r="C11" s="346" t="s">
        <v>630</v>
      </c>
      <c r="D11" s="346" t="s">
        <v>631</v>
      </c>
      <c r="E11" s="346" t="s">
        <v>2002</v>
      </c>
      <c r="F11" s="346" t="s">
        <v>315</v>
      </c>
      <c r="G11" s="346" t="s">
        <v>632</v>
      </c>
      <c r="H11" s="346" t="s">
        <v>1920</v>
      </c>
      <c r="I11" s="347">
        <v>120</v>
      </c>
      <c r="J11" s="346" t="s">
        <v>1920</v>
      </c>
      <c r="K11" s="347">
        <v>120</v>
      </c>
      <c r="L11" s="346" t="s">
        <v>1920</v>
      </c>
      <c r="M11" s="347">
        <v>100</v>
      </c>
      <c r="N11" s="346" t="s">
        <v>1920</v>
      </c>
    </row>
    <row r="12" spans="1:14" x14ac:dyDescent="0.25">
      <c r="A12" s="346" t="s">
        <v>1933</v>
      </c>
      <c r="B12" s="346" t="s">
        <v>633</v>
      </c>
      <c r="C12" s="346" t="s">
        <v>634</v>
      </c>
      <c r="D12" s="346" t="s">
        <v>635</v>
      </c>
      <c r="E12" s="346" t="s">
        <v>2002</v>
      </c>
      <c r="F12" s="346" t="s">
        <v>315</v>
      </c>
      <c r="G12" s="346" t="s">
        <v>636</v>
      </c>
      <c r="H12" s="346" t="s">
        <v>1920</v>
      </c>
      <c r="I12" s="347">
        <v>120</v>
      </c>
      <c r="J12" s="346" t="s">
        <v>1920</v>
      </c>
      <c r="K12" s="347">
        <v>120</v>
      </c>
      <c r="L12" s="346" t="s">
        <v>1920</v>
      </c>
      <c r="M12" s="347">
        <v>100</v>
      </c>
      <c r="N12" s="346" t="s">
        <v>1920</v>
      </c>
    </row>
    <row r="13" spans="1:14" x14ac:dyDescent="0.25">
      <c r="A13" s="346" t="s">
        <v>1917</v>
      </c>
      <c r="B13" s="346" t="s">
        <v>637</v>
      </c>
      <c r="C13" s="346" t="s">
        <v>638</v>
      </c>
      <c r="D13" s="346" t="s">
        <v>639</v>
      </c>
      <c r="E13" s="346" t="s">
        <v>2002</v>
      </c>
      <c r="F13" s="346" t="s">
        <v>315</v>
      </c>
      <c r="G13" s="346" t="s">
        <v>640</v>
      </c>
      <c r="H13" s="346" t="s">
        <v>1920</v>
      </c>
      <c r="I13" s="347">
        <v>120</v>
      </c>
      <c r="J13" s="346" t="s">
        <v>1920</v>
      </c>
      <c r="K13" s="347">
        <v>120</v>
      </c>
      <c r="L13" s="346" t="s">
        <v>1920</v>
      </c>
      <c r="M13" s="347">
        <v>100</v>
      </c>
      <c r="N13" s="346" t="s">
        <v>1920</v>
      </c>
    </row>
    <row r="14" spans="1:14" x14ac:dyDescent="0.25">
      <c r="A14" s="346" t="s">
        <v>1935</v>
      </c>
      <c r="B14" s="346" t="s">
        <v>641</v>
      </c>
      <c r="C14" s="346" t="s">
        <v>642</v>
      </c>
      <c r="D14" s="346" t="s">
        <v>635</v>
      </c>
      <c r="E14" s="346" t="s">
        <v>2002</v>
      </c>
      <c r="F14" s="346" t="s">
        <v>315</v>
      </c>
      <c r="G14" s="346" t="s">
        <v>643</v>
      </c>
      <c r="H14" s="346" t="s">
        <v>599</v>
      </c>
      <c r="I14" s="348" t="s">
        <v>2004</v>
      </c>
      <c r="J14" s="346" t="s">
        <v>599</v>
      </c>
      <c r="K14" s="348" t="s">
        <v>2004</v>
      </c>
      <c r="L14" s="346" t="s">
        <v>599</v>
      </c>
      <c r="M14" s="348" t="s">
        <v>2004</v>
      </c>
      <c r="N14" s="346" t="s">
        <v>599</v>
      </c>
    </row>
    <row r="15" spans="1:14" x14ac:dyDescent="0.25">
      <c r="A15" s="346" t="s">
        <v>1936</v>
      </c>
      <c r="B15" s="346" t="s">
        <v>644</v>
      </c>
      <c r="C15" s="346" t="s">
        <v>645</v>
      </c>
      <c r="D15" s="346" t="s">
        <v>635</v>
      </c>
      <c r="E15" s="346" t="s">
        <v>2002</v>
      </c>
      <c r="F15" s="346" t="s">
        <v>315</v>
      </c>
      <c r="G15" s="346" t="s">
        <v>646</v>
      </c>
      <c r="H15" s="346" t="s">
        <v>1920</v>
      </c>
      <c r="I15" s="347">
        <v>120</v>
      </c>
      <c r="J15" s="346" t="s">
        <v>1920</v>
      </c>
      <c r="K15" s="347">
        <v>120</v>
      </c>
      <c r="L15" s="346" t="s">
        <v>1920</v>
      </c>
      <c r="M15" s="347">
        <v>100</v>
      </c>
      <c r="N15" s="346" t="s">
        <v>1920</v>
      </c>
    </row>
    <row r="16" spans="1:14" x14ac:dyDescent="0.25">
      <c r="A16" s="346" t="s">
        <v>1937</v>
      </c>
      <c r="B16" s="346" t="s">
        <v>650</v>
      </c>
      <c r="C16" s="346" t="s">
        <v>651</v>
      </c>
      <c r="D16" s="346" t="s">
        <v>635</v>
      </c>
      <c r="E16" s="346" t="s">
        <v>2002</v>
      </c>
      <c r="F16" s="346" t="s">
        <v>315</v>
      </c>
      <c r="G16" s="346" t="s">
        <v>652</v>
      </c>
      <c r="H16" s="346" t="s">
        <v>1920</v>
      </c>
      <c r="I16" s="347">
        <v>120</v>
      </c>
      <c r="J16" s="346" t="s">
        <v>1920</v>
      </c>
      <c r="K16" s="347">
        <v>120</v>
      </c>
      <c r="L16" s="346" t="s">
        <v>1920</v>
      </c>
      <c r="M16" s="347">
        <v>100</v>
      </c>
      <c r="N16" s="346" t="s">
        <v>1920</v>
      </c>
    </row>
    <row r="17" spans="1:14" x14ac:dyDescent="0.25">
      <c r="A17" s="346" t="s">
        <v>1938</v>
      </c>
      <c r="B17" s="346" t="s">
        <v>647</v>
      </c>
      <c r="C17" s="346" t="s">
        <v>648</v>
      </c>
      <c r="D17" s="346" t="s">
        <v>635</v>
      </c>
      <c r="E17" s="346" t="s">
        <v>2002</v>
      </c>
      <c r="F17" s="346" t="s">
        <v>315</v>
      </c>
      <c r="G17" s="346" t="s">
        <v>649</v>
      </c>
      <c r="H17" s="346" t="s">
        <v>1920</v>
      </c>
      <c r="I17" s="347">
        <v>120</v>
      </c>
      <c r="J17" s="346" t="s">
        <v>1920</v>
      </c>
      <c r="K17" s="347">
        <v>120</v>
      </c>
      <c r="L17" s="346" t="s">
        <v>1920</v>
      </c>
      <c r="M17" s="347">
        <v>100</v>
      </c>
      <c r="N17" s="346" t="s">
        <v>1926</v>
      </c>
    </row>
    <row r="18" spans="1:14" x14ac:dyDescent="0.25">
      <c r="A18" s="346" t="s">
        <v>1939</v>
      </c>
      <c r="B18" s="346" t="s">
        <v>660</v>
      </c>
      <c r="C18" s="346" t="s">
        <v>661</v>
      </c>
      <c r="D18" s="346" t="s">
        <v>662</v>
      </c>
      <c r="E18" s="346" t="s">
        <v>2002</v>
      </c>
      <c r="F18" s="346" t="s">
        <v>315</v>
      </c>
      <c r="G18" s="346" t="s">
        <v>663</v>
      </c>
      <c r="H18" s="346" t="s">
        <v>1920</v>
      </c>
      <c r="I18" s="347">
        <v>120</v>
      </c>
      <c r="J18" s="346" t="s">
        <v>1920</v>
      </c>
      <c r="K18" s="347">
        <v>120</v>
      </c>
      <c r="L18" s="346" t="s">
        <v>1920</v>
      </c>
      <c r="M18" s="347">
        <v>100</v>
      </c>
      <c r="N18" s="346" t="s">
        <v>1926</v>
      </c>
    </row>
    <row r="19" spans="1:14" x14ac:dyDescent="0.25">
      <c r="A19" s="346" t="s">
        <v>1940</v>
      </c>
      <c r="B19" s="346" t="s">
        <v>664</v>
      </c>
      <c r="C19" s="346" t="s">
        <v>665</v>
      </c>
      <c r="D19" s="346" t="s">
        <v>666</v>
      </c>
      <c r="E19" s="346" t="s">
        <v>2002</v>
      </c>
      <c r="F19" s="346" t="s">
        <v>315</v>
      </c>
      <c r="G19" s="346" t="s">
        <v>2005</v>
      </c>
      <c r="H19" s="346" t="s">
        <v>1920</v>
      </c>
      <c r="I19" s="347">
        <v>120</v>
      </c>
      <c r="J19" s="346" t="s">
        <v>1920</v>
      </c>
      <c r="K19" s="347">
        <v>120</v>
      </c>
      <c r="L19" s="346" t="s">
        <v>1920</v>
      </c>
      <c r="M19" s="347">
        <v>100</v>
      </c>
      <c r="N19" s="346" t="s">
        <v>1926</v>
      </c>
    </row>
    <row r="20" spans="1:14" x14ac:dyDescent="0.25">
      <c r="A20" s="346" t="s">
        <v>1941</v>
      </c>
      <c r="B20" s="346" t="s">
        <v>653</v>
      </c>
      <c r="C20" s="346" t="s">
        <v>654</v>
      </c>
      <c r="D20" s="346" t="s">
        <v>655</v>
      </c>
      <c r="E20" s="346" t="s">
        <v>2002</v>
      </c>
      <c r="F20" s="346" t="s">
        <v>315</v>
      </c>
      <c r="G20" s="346" t="s">
        <v>2006</v>
      </c>
      <c r="H20" s="346" t="s">
        <v>1920</v>
      </c>
      <c r="I20" s="347">
        <v>120</v>
      </c>
      <c r="J20" s="346" t="s">
        <v>1926</v>
      </c>
      <c r="K20" s="347">
        <v>110</v>
      </c>
      <c r="L20" s="346" t="s">
        <v>1926</v>
      </c>
      <c r="M20" s="347">
        <v>94.12</v>
      </c>
      <c r="N20" s="346" t="s">
        <v>1921</v>
      </c>
    </row>
    <row r="21" spans="1:14" x14ac:dyDescent="0.25">
      <c r="A21" s="346" t="s">
        <v>1942</v>
      </c>
      <c r="B21" s="346" t="s">
        <v>656</v>
      </c>
      <c r="C21" s="346" t="s">
        <v>657</v>
      </c>
      <c r="D21" s="346" t="s">
        <v>658</v>
      </c>
      <c r="E21" s="346" t="s">
        <v>2002</v>
      </c>
      <c r="F21" s="346" t="s">
        <v>315</v>
      </c>
      <c r="G21" s="346" t="s">
        <v>659</v>
      </c>
      <c r="H21" s="346" t="s">
        <v>1926</v>
      </c>
      <c r="I21" s="347">
        <v>110.77</v>
      </c>
      <c r="J21" s="346" t="s">
        <v>1920</v>
      </c>
      <c r="K21" s="347">
        <v>120</v>
      </c>
      <c r="L21" s="346" t="s">
        <v>1920</v>
      </c>
      <c r="M21" s="347">
        <v>100</v>
      </c>
      <c r="N21" s="346" t="s">
        <v>1920</v>
      </c>
    </row>
    <row r="22" spans="1:14" x14ac:dyDescent="0.25">
      <c r="A22" s="346" t="s">
        <v>1943</v>
      </c>
      <c r="B22" s="346" t="s">
        <v>667</v>
      </c>
      <c r="C22" s="346" t="s">
        <v>668</v>
      </c>
      <c r="D22" s="346" t="s">
        <v>669</v>
      </c>
      <c r="E22" s="346" t="s">
        <v>2002</v>
      </c>
      <c r="F22" s="346" t="s">
        <v>315</v>
      </c>
      <c r="G22" s="346" t="s">
        <v>670</v>
      </c>
      <c r="H22" s="346" t="s">
        <v>1920</v>
      </c>
      <c r="I22" s="347">
        <v>120</v>
      </c>
      <c r="J22" s="346" t="s">
        <v>1920</v>
      </c>
      <c r="K22" s="347">
        <v>120</v>
      </c>
      <c r="L22" s="346" t="s">
        <v>1920</v>
      </c>
      <c r="M22" s="347">
        <v>100</v>
      </c>
      <c r="N22" s="346" t="s">
        <v>1926</v>
      </c>
    </row>
    <row r="23" spans="1:14" x14ac:dyDescent="0.25">
      <c r="A23" s="346" t="s">
        <v>1944</v>
      </c>
      <c r="B23" s="346" t="s">
        <v>671</v>
      </c>
      <c r="C23" s="346" t="s">
        <v>672</v>
      </c>
      <c r="D23" s="346" t="s">
        <v>673</v>
      </c>
      <c r="E23" s="346" t="s">
        <v>2002</v>
      </c>
      <c r="F23" s="346" t="s">
        <v>315</v>
      </c>
      <c r="G23" s="346" t="s">
        <v>674</v>
      </c>
      <c r="H23" s="346" t="s">
        <v>1920</v>
      </c>
      <c r="I23" s="347">
        <v>120</v>
      </c>
      <c r="J23" s="346" t="s">
        <v>1920</v>
      </c>
      <c r="K23" s="347">
        <v>120</v>
      </c>
      <c r="L23" s="346" t="s">
        <v>1920</v>
      </c>
      <c r="M23" s="347">
        <v>100</v>
      </c>
      <c r="N23" s="346" t="s">
        <v>1920</v>
      </c>
    </row>
    <row r="24" spans="1:14" x14ac:dyDescent="0.25">
      <c r="A24" s="346" t="s">
        <v>1945</v>
      </c>
      <c r="B24" s="346" t="s">
        <v>675</v>
      </c>
      <c r="C24" s="346" t="s">
        <v>676</v>
      </c>
      <c r="D24" s="346" t="s">
        <v>635</v>
      </c>
      <c r="E24" s="346" t="s">
        <v>2002</v>
      </c>
      <c r="F24" s="346" t="s">
        <v>315</v>
      </c>
      <c r="G24" s="346" t="s">
        <v>2007</v>
      </c>
      <c r="H24" s="346" t="s">
        <v>599</v>
      </c>
      <c r="I24" s="348" t="s">
        <v>2004</v>
      </c>
      <c r="J24" s="346" t="s">
        <v>599</v>
      </c>
      <c r="K24" s="348" t="s">
        <v>2004</v>
      </c>
      <c r="L24" s="346" t="s">
        <v>599</v>
      </c>
      <c r="M24" s="348" t="s">
        <v>2004</v>
      </c>
      <c r="N24" s="346" t="s">
        <v>599</v>
      </c>
    </row>
    <row r="25" spans="1:14" x14ac:dyDescent="0.25">
      <c r="A25" s="346" t="s">
        <v>1946</v>
      </c>
      <c r="B25" s="346" t="s">
        <v>677</v>
      </c>
      <c r="C25" s="346" t="s">
        <v>678</v>
      </c>
      <c r="D25" s="346" t="s">
        <v>679</v>
      </c>
      <c r="E25" s="346" t="s">
        <v>2002</v>
      </c>
      <c r="F25" s="346" t="s">
        <v>315</v>
      </c>
      <c r="G25" s="346" t="s">
        <v>680</v>
      </c>
      <c r="H25" s="346" t="s">
        <v>1920</v>
      </c>
      <c r="I25" s="347">
        <v>120</v>
      </c>
      <c r="J25" s="346" t="s">
        <v>1920</v>
      </c>
      <c r="K25" s="347">
        <v>120</v>
      </c>
      <c r="L25" s="346" t="s">
        <v>1920</v>
      </c>
      <c r="M25" s="347">
        <v>100</v>
      </c>
      <c r="N25" s="346" t="s">
        <v>1920</v>
      </c>
    </row>
    <row r="26" spans="1:14" x14ac:dyDescent="0.25">
      <c r="A26" s="346" t="s">
        <v>1947</v>
      </c>
      <c r="B26" s="346" t="s">
        <v>681</v>
      </c>
      <c r="C26" s="346" t="s">
        <v>682</v>
      </c>
      <c r="D26" s="346" t="s">
        <v>683</v>
      </c>
      <c r="E26" s="346" t="s">
        <v>2002</v>
      </c>
      <c r="F26" s="346" t="s">
        <v>315</v>
      </c>
      <c r="G26" s="346" t="s">
        <v>684</v>
      </c>
      <c r="H26" s="346" t="s">
        <v>1920</v>
      </c>
      <c r="I26" s="347">
        <v>120</v>
      </c>
      <c r="J26" s="346" t="s">
        <v>1920</v>
      </c>
      <c r="K26" s="347">
        <v>120</v>
      </c>
      <c r="L26" s="346" t="s">
        <v>1920</v>
      </c>
      <c r="M26" s="347">
        <v>100</v>
      </c>
      <c r="N26" s="346" t="s">
        <v>1926</v>
      </c>
    </row>
    <row r="27" spans="1:14" x14ac:dyDescent="0.25">
      <c r="A27" s="346" t="s">
        <v>1948</v>
      </c>
      <c r="B27" s="346" t="s">
        <v>685</v>
      </c>
      <c r="C27" s="346" t="s">
        <v>686</v>
      </c>
      <c r="D27" s="346" t="s">
        <v>687</v>
      </c>
      <c r="E27" s="346" t="s">
        <v>2002</v>
      </c>
      <c r="F27" s="346" t="s">
        <v>315</v>
      </c>
      <c r="G27" s="346" t="s">
        <v>688</v>
      </c>
      <c r="H27" s="346" t="s">
        <v>1920</v>
      </c>
      <c r="I27" s="347">
        <v>120</v>
      </c>
      <c r="J27" s="346" t="s">
        <v>1920</v>
      </c>
      <c r="K27" s="347">
        <v>120</v>
      </c>
      <c r="L27" s="346" t="s">
        <v>1926</v>
      </c>
      <c r="M27" s="347">
        <v>94.12</v>
      </c>
      <c r="N27" s="346" t="s">
        <v>1934</v>
      </c>
    </row>
    <row r="28" spans="1:14" x14ac:dyDescent="0.25">
      <c r="A28" s="346" t="s">
        <v>1949</v>
      </c>
      <c r="B28" s="346" t="s">
        <v>689</v>
      </c>
      <c r="C28" s="346" t="s">
        <v>690</v>
      </c>
      <c r="D28" s="346" t="s">
        <v>691</v>
      </c>
      <c r="E28" s="346" t="s">
        <v>2002</v>
      </c>
      <c r="F28" s="346" t="s">
        <v>315</v>
      </c>
      <c r="G28" s="346" t="s">
        <v>692</v>
      </c>
      <c r="H28" s="346" t="s">
        <v>1920</v>
      </c>
      <c r="I28" s="347">
        <v>120</v>
      </c>
      <c r="J28" s="346" t="s">
        <v>1920</v>
      </c>
      <c r="K28" s="347">
        <v>120</v>
      </c>
      <c r="L28" s="346" t="s">
        <v>1920</v>
      </c>
      <c r="M28" s="347">
        <v>100</v>
      </c>
      <c r="N28" s="346" t="s">
        <v>1926</v>
      </c>
    </row>
    <row r="29" spans="1:14" x14ac:dyDescent="0.25">
      <c r="A29" s="346" t="s">
        <v>1950</v>
      </c>
      <c r="B29" s="346" t="s">
        <v>693</v>
      </c>
      <c r="C29" s="346" t="s">
        <v>694</v>
      </c>
      <c r="D29" s="346" t="s">
        <v>695</v>
      </c>
      <c r="E29" s="346" t="s">
        <v>2002</v>
      </c>
      <c r="F29" s="346" t="s">
        <v>315</v>
      </c>
      <c r="G29" s="346" t="s">
        <v>696</v>
      </c>
      <c r="H29" s="346" t="s">
        <v>1920</v>
      </c>
      <c r="I29" s="347">
        <v>120</v>
      </c>
      <c r="J29" s="346" t="s">
        <v>1920</v>
      </c>
      <c r="K29" s="347">
        <v>120</v>
      </c>
      <c r="L29" s="346" t="s">
        <v>1920</v>
      </c>
      <c r="M29" s="347">
        <v>100</v>
      </c>
      <c r="N29" s="346" t="s">
        <v>1921</v>
      </c>
    </row>
    <row r="30" spans="1:14" x14ac:dyDescent="0.25">
      <c r="A30" s="346" t="s">
        <v>1951</v>
      </c>
      <c r="B30" s="346" t="s">
        <v>693</v>
      </c>
      <c r="C30" s="346" t="s">
        <v>697</v>
      </c>
      <c r="D30" s="346" t="s">
        <v>698</v>
      </c>
      <c r="E30" s="346" t="s">
        <v>2002</v>
      </c>
      <c r="F30" s="346" t="s">
        <v>315</v>
      </c>
      <c r="G30" s="346" t="s">
        <v>699</v>
      </c>
      <c r="H30" s="346" t="s">
        <v>1920</v>
      </c>
      <c r="I30" s="347">
        <v>120</v>
      </c>
      <c r="J30" s="346" t="s">
        <v>1920</v>
      </c>
      <c r="K30" s="347">
        <v>120</v>
      </c>
      <c r="L30" s="346" t="s">
        <v>1920</v>
      </c>
      <c r="M30" s="347">
        <v>100</v>
      </c>
      <c r="N30" s="346" t="s">
        <v>1921</v>
      </c>
    </row>
    <row r="31" spans="1:14" x14ac:dyDescent="0.25">
      <c r="A31" s="346" t="s">
        <v>1952</v>
      </c>
      <c r="B31" s="346" t="s">
        <v>700</v>
      </c>
      <c r="C31" s="346" t="s">
        <v>701</v>
      </c>
      <c r="D31" s="346" t="s">
        <v>702</v>
      </c>
      <c r="E31" s="346" t="s">
        <v>2002</v>
      </c>
      <c r="F31" s="346" t="s">
        <v>315</v>
      </c>
      <c r="G31" s="346" t="s">
        <v>703</v>
      </c>
      <c r="H31" s="346" t="s">
        <v>1920</v>
      </c>
      <c r="I31" s="347">
        <v>120</v>
      </c>
      <c r="J31" s="346" t="s">
        <v>1920</v>
      </c>
      <c r="K31" s="347">
        <v>120</v>
      </c>
      <c r="L31" s="346" t="s">
        <v>1920</v>
      </c>
      <c r="M31" s="347">
        <v>100</v>
      </c>
      <c r="N31" s="346" t="s">
        <v>1920</v>
      </c>
    </row>
    <row r="32" spans="1:14" x14ac:dyDescent="0.25">
      <c r="A32" s="346" t="s">
        <v>1953</v>
      </c>
      <c r="B32" s="346" t="s">
        <v>1955</v>
      </c>
      <c r="C32" s="346" t="s">
        <v>706</v>
      </c>
      <c r="D32" s="346" t="s">
        <v>707</v>
      </c>
      <c r="E32" s="346" t="s">
        <v>2002</v>
      </c>
      <c r="F32" s="346" t="s">
        <v>315</v>
      </c>
      <c r="G32" s="346" t="s">
        <v>2008</v>
      </c>
      <c r="H32" s="346" t="s">
        <v>1920</v>
      </c>
      <c r="I32" s="347">
        <v>120</v>
      </c>
      <c r="J32" s="346" t="s">
        <v>1920</v>
      </c>
      <c r="K32" s="347">
        <v>120</v>
      </c>
      <c r="L32" s="346" t="s">
        <v>1920</v>
      </c>
      <c r="M32" s="347">
        <v>100</v>
      </c>
      <c r="N32" s="346" t="s">
        <v>1920</v>
      </c>
    </row>
    <row r="33" spans="1:14" x14ac:dyDescent="0.25">
      <c r="A33" s="346" t="s">
        <v>1954</v>
      </c>
      <c r="B33" s="346" t="s">
        <v>1956</v>
      </c>
      <c r="C33" s="346" t="s">
        <v>704</v>
      </c>
      <c r="D33" s="346" t="s">
        <v>705</v>
      </c>
      <c r="E33" s="346" t="s">
        <v>2002</v>
      </c>
      <c r="F33" s="346" t="s">
        <v>315</v>
      </c>
      <c r="G33" s="346" t="s">
        <v>2009</v>
      </c>
      <c r="H33" s="346" t="s">
        <v>1920</v>
      </c>
      <c r="I33" s="347">
        <v>120</v>
      </c>
      <c r="J33" s="346" t="s">
        <v>1920</v>
      </c>
      <c r="K33" s="347">
        <v>120</v>
      </c>
      <c r="L33" s="346" t="s">
        <v>1920</v>
      </c>
      <c r="M33" s="347">
        <v>100</v>
      </c>
      <c r="N33" s="346" t="s">
        <v>1920</v>
      </c>
    </row>
    <row r="34" spans="1:14" x14ac:dyDescent="0.25">
      <c r="A34" s="346" t="s">
        <v>1957</v>
      </c>
      <c r="B34" s="346" t="s">
        <v>708</v>
      </c>
      <c r="C34" s="346" t="s">
        <v>709</v>
      </c>
      <c r="D34" s="346" t="s">
        <v>710</v>
      </c>
      <c r="E34" s="346" t="s">
        <v>2002</v>
      </c>
      <c r="F34" s="346" t="s">
        <v>315</v>
      </c>
      <c r="G34" s="346" t="s">
        <v>711</v>
      </c>
      <c r="H34" s="346" t="s">
        <v>1920</v>
      </c>
      <c r="I34" s="347">
        <v>120</v>
      </c>
      <c r="J34" s="346" t="s">
        <v>1920</v>
      </c>
      <c r="K34" s="347">
        <v>120</v>
      </c>
      <c r="L34" s="346" t="s">
        <v>1920</v>
      </c>
      <c r="M34" s="347">
        <v>100</v>
      </c>
      <c r="N34" s="346" t="s">
        <v>1920</v>
      </c>
    </row>
    <row r="35" spans="1:14" x14ac:dyDescent="0.25">
      <c r="A35" s="346" t="s">
        <v>1958</v>
      </c>
      <c r="B35" s="346" t="s">
        <v>712</v>
      </c>
      <c r="C35" s="346" t="s">
        <v>713</v>
      </c>
      <c r="D35" s="346" t="s">
        <v>714</v>
      </c>
      <c r="E35" s="346" t="s">
        <v>2002</v>
      </c>
      <c r="F35" s="346" t="s">
        <v>315</v>
      </c>
      <c r="G35" s="346" t="s">
        <v>715</v>
      </c>
      <c r="H35" s="346" t="s">
        <v>1920</v>
      </c>
      <c r="I35" s="347">
        <v>120</v>
      </c>
      <c r="J35" s="346" t="s">
        <v>1920</v>
      </c>
      <c r="K35" s="347">
        <v>120</v>
      </c>
      <c r="L35" s="346" t="s">
        <v>1920</v>
      </c>
      <c r="M35" s="347">
        <v>100</v>
      </c>
      <c r="N35" s="346" t="s">
        <v>1920</v>
      </c>
    </row>
    <row r="36" spans="1:14" x14ac:dyDescent="0.25">
      <c r="A36" s="346" t="s">
        <v>1959</v>
      </c>
      <c r="B36" s="346" t="s">
        <v>716</v>
      </c>
      <c r="C36" s="346" t="s">
        <v>717</v>
      </c>
      <c r="D36" s="346" t="s">
        <v>718</v>
      </c>
      <c r="E36" s="346" t="s">
        <v>2002</v>
      </c>
      <c r="F36" s="346" t="s">
        <v>315</v>
      </c>
      <c r="G36" s="346" t="s">
        <v>2010</v>
      </c>
      <c r="H36" s="346" t="s">
        <v>1920</v>
      </c>
      <c r="I36" s="347">
        <v>120</v>
      </c>
      <c r="J36" s="346" t="s">
        <v>1920</v>
      </c>
      <c r="K36" s="347">
        <v>120</v>
      </c>
      <c r="L36" s="346" t="s">
        <v>1920</v>
      </c>
      <c r="M36" s="347">
        <v>100</v>
      </c>
      <c r="N36" s="346" t="s">
        <v>1921</v>
      </c>
    </row>
    <row r="37" spans="1:14" x14ac:dyDescent="0.25">
      <c r="A37" s="346" t="s">
        <v>1960</v>
      </c>
      <c r="B37" s="346" t="s">
        <v>719</v>
      </c>
      <c r="C37" s="346" t="s">
        <v>720</v>
      </c>
      <c r="D37" s="346" t="s">
        <v>721</v>
      </c>
      <c r="E37" s="346" t="s">
        <v>2002</v>
      </c>
      <c r="F37" s="346" t="s">
        <v>315</v>
      </c>
      <c r="G37" s="346" t="s">
        <v>722</v>
      </c>
      <c r="H37" s="346" t="s">
        <v>1920</v>
      </c>
      <c r="I37" s="347">
        <v>120</v>
      </c>
      <c r="J37" s="346" t="s">
        <v>1920</v>
      </c>
      <c r="K37" s="347">
        <v>120</v>
      </c>
      <c r="L37" s="346" t="s">
        <v>1920</v>
      </c>
      <c r="M37" s="347">
        <v>100</v>
      </c>
      <c r="N37" s="346" t="s">
        <v>1926</v>
      </c>
    </row>
    <row r="38" spans="1:14" x14ac:dyDescent="0.25">
      <c r="A38" s="346" t="s">
        <v>1961</v>
      </c>
      <c r="B38" s="346" t="s">
        <v>723</v>
      </c>
      <c r="C38" s="346" t="s">
        <v>724</v>
      </c>
      <c r="D38" s="346" t="s">
        <v>721</v>
      </c>
      <c r="E38" s="346" t="s">
        <v>2002</v>
      </c>
      <c r="F38" s="346" t="s">
        <v>315</v>
      </c>
      <c r="G38" s="346" t="s">
        <v>725</v>
      </c>
      <c r="H38" s="346" t="s">
        <v>1920</v>
      </c>
      <c r="I38" s="347">
        <v>120</v>
      </c>
      <c r="J38" s="346" t="s">
        <v>1920</v>
      </c>
      <c r="K38" s="347">
        <v>120</v>
      </c>
      <c r="L38" s="346" t="s">
        <v>1920</v>
      </c>
      <c r="M38" s="347">
        <v>100</v>
      </c>
      <c r="N38" s="346" t="s">
        <v>1926</v>
      </c>
    </row>
    <row r="39" spans="1:14" x14ac:dyDescent="0.25">
      <c r="A39" s="346" t="s">
        <v>1962</v>
      </c>
      <c r="B39" s="346" t="s">
        <v>726</v>
      </c>
      <c r="C39" s="346" t="s">
        <v>727</v>
      </c>
      <c r="D39" s="346" t="s">
        <v>728</v>
      </c>
      <c r="E39" s="346" t="s">
        <v>2002</v>
      </c>
      <c r="F39" s="346" t="s">
        <v>315</v>
      </c>
      <c r="G39" s="346" t="s">
        <v>729</v>
      </c>
      <c r="H39" s="346" t="s">
        <v>1920</v>
      </c>
      <c r="I39" s="347">
        <v>120</v>
      </c>
      <c r="J39" s="346" t="s">
        <v>1920</v>
      </c>
      <c r="K39" s="347">
        <v>120</v>
      </c>
      <c r="L39" s="346" t="s">
        <v>1920</v>
      </c>
      <c r="M39" s="347">
        <v>100</v>
      </c>
      <c r="N39" s="346" t="s">
        <v>1921</v>
      </c>
    </row>
    <row r="40" spans="1:14" x14ac:dyDescent="0.25">
      <c r="A40" s="346" t="s">
        <v>1964</v>
      </c>
      <c r="B40" s="346" t="s">
        <v>731</v>
      </c>
      <c r="C40" s="346" t="s">
        <v>732</v>
      </c>
      <c r="D40" s="346" t="s">
        <v>635</v>
      </c>
      <c r="E40" s="346" t="s">
        <v>2002</v>
      </c>
      <c r="F40" s="346" t="s">
        <v>315</v>
      </c>
      <c r="G40" s="346" t="s">
        <v>2011</v>
      </c>
      <c r="H40" s="346" t="s">
        <v>1926</v>
      </c>
      <c r="I40" s="347">
        <v>110.77</v>
      </c>
      <c r="J40" s="346" t="s">
        <v>1921</v>
      </c>
      <c r="K40" s="347">
        <v>90</v>
      </c>
      <c r="L40" s="346" t="s">
        <v>1926</v>
      </c>
      <c r="M40" s="347">
        <v>94.12</v>
      </c>
      <c r="N40" s="346" t="s">
        <v>1921</v>
      </c>
    </row>
    <row r="41" spans="1:14" x14ac:dyDescent="0.25">
      <c r="A41" s="346" t="s">
        <v>1965</v>
      </c>
      <c r="B41" s="346" t="s">
        <v>733</v>
      </c>
      <c r="C41" s="346" t="s">
        <v>734</v>
      </c>
      <c r="D41" s="346" t="s">
        <v>635</v>
      </c>
      <c r="E41" s="346" t="s">
        <v>2002</v>
      </c>
      <c r="F41" s="346" t="s">
        <v>315</v>
      </c>
      <c r="G41" s="346" t="s">
        <v>2011</v>
      </c>
      <c r="H41" s="346" t="s">
        <v>1920</v>
      </c>
      <c r="I41" s="347">
        <v>120</v>
      </c>
      <c r="J41" s="346" t="s">
        <v>1920</v>
      </c>
      <c r="K41" s="347">
        <v>120</v>
      </c>
      <c r="L41" s="346" t="s">
        <v>1920</v>
      </c>
      <c r="M41" s="347">
        <v>100</v>
      </c>
      <c r="N41" s="346" t="s">
        <v>1934</v>
      </c>
    </row>
    <row r="42" spans="1:14" x14ac:dyDescent="0.25">
      <c r="A42" s="346" t="s">
        <v>1966</v>
      </c>
      <c r="B42" s="346" t="s">
        <v>735</v>
      </c>
      <c r="C42" s="346" t="s">
        <v>736</v>
      </c>
      <c r="D42" s="346" t="s">
        <v>737</v>
      </c>
      <c r="E42" s="346" t="s">
        <v>2002</v>
      </c>
      <c r="F42" s="346" t="s">
        <v>315</v>
      </c>
      <c r="G42" s="346" t="s">
        <v>738</v>
      </c>
      <c r="H42" s="346" t="s">
        <v>1920</v>
      </c>
      <c r="I42" s="347">
        <v>120</v>
      </c>
      <c r="J42" s="346" t="s">
        <v>1920</v>
      </c>
      <c r="K42" s="347">
        <v>120</v>
      </c>
      <c r="L42" s="346" t="s">
        <v>1920</v>
      </c>
      <c r="M42" s="347">
        <v>100</v>
      </c>
      <c r="N42" s="346" t="s">
        <v>1920</v>
      </c>
    </row>
    <row r="43" spans="1:14" x14ac:dyDescent="0.25">
      <c r="A43" s="346" t="s">
        <v>1967</v>
      </c>
      <c r="B43" s="346" t="s">
        <v>739</v>
      </c>
      <c r="C43" s="346" t="s">
        <v>740</v>
      </c>
      <c r="D43" s="346" t="s">
        <v>606</v>
      </c>
      <c r="E43" s="346" t="s">
        <v>2002</v>
      </c>
      <c r="F43" s="346" t="s">
        <v>315</v>
      </c>
      <c r="G43" s="346" t="s">
        <v>741</v>
      </c>
      <c r="H43" s="346" t="s">
        <v>1920</v>
      </c>
      <c r="I43" s="347">
        <v>120</v>
      </c>
      <c r="J43" s="346" t="s">
        <v>1920</v>
      </c>
      <c r="K43" s="347">
        <v>120</v>
      </c>
      <c r="L43" s="346" t="s">
        <v>1920</v>
      </c>
      <c r="M43" s="347">
        <v>100</v>
      </c>
      <c r="N43" s="346" t="s">
        <v>1920</v>
      </c>
    </row>
    <row r="44" spans="1:14" x14ac:dyDescent="0.25">
      <c r="A44" s="346" t="s">
        <v>1968</v>
      </c>
      <c r="B44" s="346" t="s">
        <v>742</v>
      </c>
      <c r="C44" s="346" t="s">
        <v>743</v>
      </c>
      <c r="D44" s="346" t="s">
        <v>744</v>
      </c>
      <c r="E44" s="346" t="s">
        <v>2002</v>
      </c>
      <c r="F44" s="346" t="s">
        <v>315</v>
      </c>
      <c r="G44" s="346" t="s">
        <v>745</v>
      </c>
      <c r="H44" s="346" t="s">
        <v>1926</v>
      </c>
      <c r="I44" s="347">
        <v>110.77</v>
      </c>
      <c r="J44" s="346" t="s">
        <v>1920</v>
      </c>
      <c r="K44" s="347">
        <v>120</v>
      </c>
      <c r="L44" s="346" t="s">
        <v>1921</v>
      </c>
      <c r="M44" s="347">
        <v>76.47</v>
      </c>
      <c r="N44" s="346" t="s">
        <v>1921</v>
      </c>
    </row>
    <row r="45" spans="1:14" x14ac:dyDescent="0.25">
      <c r="A45" s="346" t="s">
        <v>1969</v>
      </c>
      <c r="B45" s="346" t="s">
        <v>746</v>
      </c>
      <c r="C45" s="346" t="s">
        <v>747</v>
      </c>
      <c r="D45" s="346" t="s">
        <v>748</v>
      </c>
      <c r="E45" s="346" t="s">
        <v>2002</v>
      </c>
      <c r="F45" s="346" t="s">
        <v>315</v>
      </c>
      <c r="G45" s="346" t="s">
        <v>749</v>
      </c>
      <c r="H45" s="346" t="s">
        <v>1920</v>
      </c>
      <c r="I45" s="347">
        <v>120</v>
      </c>
      <c r="J45" s="346" t="s">
        <v>1920</v>
      </c>
      <c r="K45" s="347">
        <v>120</v>
      </c>
      <c r="L45" s="346" t="s">
        <v>1921</v>
      </c>
      <c r="M45" s="347">
        <v>64.709999999999994</v>
      </c>
      <c r="N45" s="346" t="s">
        <v>1921</v>
      </c>
    </row>
    <row r="46" spans="1:14" x14ac:dyDescent="0.25">
      <c r="A46" s="346" t="s">
        <v>1970</v>
      </c>
      <c r="B46" s="346" t="s">
        <v>750</v>
      </c>
      <c r="C46" s="346" t="s">
        <v>751</v>
      </c>
      <c r="D46" s="346" t="s">
        <v>752</v>
      </c>
      <c r="E46" s="346" t="s">
        <v>2002</v>
      </c>
      <c r="F46" s="346" t="s">
        <v>315</v>
      </c>
      <c r="G46" s="346" t="s">
        <v>753</v>
      </c>
      <c r="H46" s="346" t="s">
        <v>1920</v>
      </c>
      <c r="I46" s="347">
        <v>120</v>
      </c>
      <c r="J46" s="346" t="s">
        <v>1920</v>
      </c>
      <c r="K46" s="347">
        <v>120</v>
      </c>
      <c r="L46" s="346" t="s">
        <v>1920</v>
      </c>
      <c r="M46" s="347">
        <v>100</v>
      </c>
      <c r="N46" s="346" t="s">
        <v>1920</v>
      </c>
    </row>
    <row r="47" spans="1:14" x14ac:dyDescent="0.25">
      <c r="A47" s="346" t="s">
        <v>1971</v>
      </c>
      <c r="B47" s="346" t="s">
        <v>754</v>
      </c>
      <c r="C47" s="346" t="s">
        <v>755</v>
      </c>
      <c r="D47" s="346" t="s">
        <v>662</v>
      </c>
      <c r="E47" s="346" t="s">
        <v>2002</v>
      </c>
      <c r="F47" s="346" t="s">
        <v>315</v>
      </c>
      <c r="G47" s="346" t="s">
        <v>2012</v>
      </c>
      <c r="H47" s="346" t="s">
        <v>1920</v>
      </c>
      <c r="I47" s="347">
        <v>120</v>
      </c>
      <c r="J47" s="346" t="s">
        <v>1920</v>
      </c>
      <c r="K47" s="347">
        <v>120</v>
      </c>
      <c r="L47" s="346" t="s">
        <v>1920</v>
      </c>
      <c r="M47" s="347">
        <v>100</v>
      </c>
      <c r="N47" s="346" t="s">
        <v>1920</v>
      </c>
    </row>
    <row r="48" spans="1:14" x14ac:dyDescent="0.25">
      <c r="A48" s="346" t="s">
        <v>1972</v>
      </c>
      <c r="B48" s="346" t="s">
        <v>756</v>
      </c>
      <c r="C48" s="346" t="s">
        <v>757</v>
      </c>
      <c r="D48" s="346" t="s">
        <v>758</v>
      </c>
      <c r="E48" s="346" t="s">
        <v>2002</v>
      </c>
      <c r="F48" s="346" t="s">
        <v>315</v>
      </c>
      <c r="G48" s="346" t="s">
        <v>2013</v>
      </c>
      <c r="H48" s="346" t="s">
        <v>599</v>
      </c>
      <c r="I48" s="348" t="s">
        <v>2004</v>
      </c>
      <c r="J48" s="346" t="s">
        <v>599</v>
      </c>
      <c r="K48" s="348" t="s">
        <v>2004</v>
      </c>
      <c r="L48" s="346" t="s">
        <v>599</v>
      </c>
      <c r="M48" s="348" t="s">
        <v>2004</v>
      </c>
      <c r="N48" s="346" t="s">
        <v>599</v>
      </c>
    </row>
    <row r="49" spans="1:14" x14ac:dyDescent="0.25">
      <c r="A49" s="346" t="s">
        <v>1973</v>
      </c>
      <c r="B49" s="346" t="s">
        <v>759</v>
      </c>
      <c r="C49" s="346" t="s">
        <v>760</v>
      </c>
      <c r="D49" s="346" t="s">
        <v>761</v>
      </c>
      <c r="E49" s="346" t="s">
        <v>2002</v>
      </c>
      <c r="F49" s="346" t="s">
        <v>315</v>
      </c>
      <c r="G49" s="346" t="s">
        <v>762</v>
      </c>
      <c r="H49" s="346" t="s">
        <v>1920</v>
      </c>
      <c r="I49" s="347">
        <v>120</v>
      </c>
      <c r="J49" s="346" t="s">
        <v>1920</v>
      </c>
      <c r="K49" s="347">
        <v>120</v>
      </c>
      <c r="L49" s="346" t="s">
        <v>1920</v>
      </c>
      <c r="M49" s="347">
        <v>100</v>
      </c>
      <c r="N49" s="346" t="s">
        <v>1920</v>
      </c>
    </row>
    <row r="50" spans="1:14" x14ac:dyDescent="0.25">
      <c r="A50" s="346" t="s">
        <v>1974</v>
      </c>
      <c r="B50" s="346" t="s">
        <v>763</v>
      </c>
      <c r="C50" s="346" t="s">
        <v>764</v>
      </c>
      <c r="D50" s="346" t="s">
        <v>635</v>
      </c>
      <c r="E50" s="346" t="s">
        <v>2002</v>
      </c>
      <c r="F50" s="346" t="s">
        <v>315</v>
      </c>
      <c r="G50" s="346" t="s">
        <v>2014</v>
      </c>
      <c r="H50" s="346" t="s">
        <v>599</v>
      </c>
      <c r="I50" s="348" t="s">
        <v>2004</v>
      </c>
      <c r="J50" s="346" t="s">
        <v>599</v>
      </c>
      <c r="K50" s="348" t="s">
        <v>2004</v>
      </c>
      <c r="L50" s="346" t="s">
        <v>599</v>
      </c>
      <c r="M50" s="348" t="s">
        <v>2004</v>
      </c>
      <c r="N50" s="346" t="s">
        <v>599</v>
      </c>
    </row>
    <row r="51" spans="1:14" x14ac:dyDescent="0.25">
      <c r="A51" s="346" t="s">
        <v>1975</v>
      </c>
      <c r="B51" s="346" t="s">
        <v>765</v>
      </c>
      <c r="C51" s="346" t="s">
        <v>766</v>
      </c>
      <c r="D51" s="346" t="s">
        <v>767</v>
      </c>
      <c r="E51" s="346" t="s">
        <v>2002</v>
      </c>
      <c r="F51" s="346" t="s">
        <v>315</v>
      </c>
      <c r="G51" s="346" t="s">
        <v>2015</v>
      </c>
      <c r="H51" s="346" t="s">
        <v>1920</v>
      </c>
      <c r="I51" s="347">
        <v>120</v>
      </c>
      <c r="J51" s="346" t="s">
        <v>1926</v>
      </c>
      <c r="K51" s="347">
        <v>100</v>
      </c>
      <c r="L51" s="346" t="s">
        <v>1920</v>
      </c>
      <c r="M51" s="347">
        <v>100</v>
      </c>
      <c r="N51" s="346" t="s">
        <v>1934</v>
      </c>
    </row>
    <row r="52" spans="1:14" x14ac:dyDescent="0.25">
      <c r="A52" s="346" t="s">
        <v>1976</v>
      </c>
      <c r="B52" s="346" t="s">
        <v>1978</v>
      </c>
      <c r="C52" s="346" t="s">
        <v>769</v>
      </c>
      <c r="D52" s="346" t="s">
        <v>770</v>
      </c>
      <c r="E52" s="346" t="s">
        <v>2002</v>
      </c>
      <c r="F52" s="346" t="s">
        <v>315</v>
      </c>
      <c r="G52" s="346" t="s">
        <v>771</v>
      </c>
      <c r="H52" s="346" t="s">
        <v>1920</v>
      </c>
      <c r="I52" s="347">
        <v>120</v>
      </c>
      <c r="J52" s="346" t="s">
        <v>1920</v>
      </c>
      <c r="K52" s="347">
        <v>120</v>
      </c>
      <c r="L52" s="346" t="s">
        <v>1920</v>
      </c>
      <c r="M52" s="347">
        <v>100</v>
      </c>
      <c r="N52" s="346" t="s">
        <v>1921</v>
      </c>
    </row>
    <row r="53" spans="1:14" x14ac:dyDescent="0.25">
      <c r="A53" s="346" t="s">
        <v>1979</v>
      </c>
      <c r="B53" s="346" t="s">
        <v>773</v>
      </c>
      <c r="C53" s="346" t="s">
        <v>774</v>
      </c>
      <c r="D53" s="346" t="s">
        <v>669</v>
      </c>
      <c r="E53" s="346" t="s">
        <v>2002</v>
      </c>
      <c r="F53" s="346" t="s">
        <v>315</v>
      </c>
      <c r="G53" s="346" t="s">
        <v>2016</v>
      </c>
      <c r="H53" s="346" t="s">
        <v>1920</v>
      </c>
      <c r="I53" s="347">
        <v>120</v>
      </c>
      <c r="J53" s="346" t="s">
        <v>1920</v>
      </c>
      <c r="K53" s="347">
        <v>120</v>
      </c>
      <c r="L53" s="346" t="s">
        <v>1920</v>
      </c>
      <c r="M53" s="347">
        <v>100</v>
      </c>
      <c r="N53" s="346" t="s">
        <v>1920</v>
      </c>
    </row>
    <row r="54" spans="1:14" x14ac:dyDescent="0.25">
      <c r="A54" s="346" t="s">
        <v>1980</v>
      </c>
      <c r="B54" s="346" t="s">
        <v>775</v>
      </c>
      <c r="C54" s="346" t="s">
        <v>776</v>
      </c>
      <c r="D54" s="346" t="s">
        <v>777</v>
      </c>
      <c r="E54" s="346" t="s">
        <v>2002</v>
      </c>
      <c r="F54" s="346" t="s">
        <v>315</v>
      </c>
      <c r="G54" s="346" t="s">
        <v>778</v>
      </c>
      <c r="H54" s="346" t="s">
        <v>1920</v>
      </c>
      <c r="I54" s="347">
        <v>120</v>
      </c>
      <c r="J54" s="346" t="s">
        <v>1920</v>
      </c>
      <c r="K54" s="347">
        <v>120</v>
      </c>
      <c r="L54" s="346" t="s">
        <v>1920</v>
      </c>
      <c r="M54" s="347">
        <v>100</v>
      </c>
      <c r="N54" s="346" t="s">
        <v>1920</v>
      </c>
    </row>
    <row r="55" spans="1:14" x14ac:dyDescent="0.25">
      <c r="A55" s="346" t="s">
        <v>1981</v>
      </c>
      <c r="B55" s="346" t="s">
        <v>779</v>
      </c>
      <c r="C55" s="346" t="s">
        <v>780</v>
      </c>
      <c r="D55" s="346" t="s">
        <v>781</v>
      </c>
      <c r="E55" s="346" t="s">
        <v>2002</v>
      </c>
      <c r="F55" s="346" t="s">
        <v>315</v>
      </c>
      <c r="G55" s="346" t="s">
        <v>782</v>
      </c>
      <c r="H55" s="346" t="s">
        <v>1920</v>
      </c>
      <c r="I55" s="347">
        <v>120</v>
      </c>
      <c r="J55" s="346" t="s">
        <v>1920</v>
      </c>
      <c r="K55" s="347">
        <v>120</v>
      </c>
      <c r="L55" s="346" t="s">
        <v>1920</v>
      </c>
      <c r="M55" s="347">
        <v>100</v>
      </c>
      <c r="N55" s="346" t="s">
        <v>1921</v>
      </c>
    </row>
    <row r="56" spans="1:14" x14ac:dyDescent="0.25">
      <c r="A56" s="346" t="s">
        <v>1982</v>
      </c>
      <c r="B56" s="346" t="s">
        <v>783</v>
      </c>
      <c r="C56" s="346" t="s">
        <v>784</v>
      </c>
      <c r="D56" s="346" t="s">
        <v>785</v>
      </c>
      <c r="E56" s="346" t="s">
        <v>2002</v>
      </c>
      <c r="F56" s="346" t="s">
        <v>315</v>
      </c>
      <c r="G56" s="346" t="s">
        <v>2017</v>
      </c>
      <c r="H56" s="346" t="s">
        <v>1920</v>
      </c>
      <c r="I56" s="347">
        <v>120</v>
      </c>
      <c r="J56" s="346" t="s">
        <v>1920</v>
      </c>
      <c r="K56" s="347">
        <v>120</v>
      </c>
      <c r="L56" s="346" t="s">
        <v>1920</v>
      </c>
      <c r="M56" s="347">
        <v>100</v>
      </c>
      <c r="N56" s="346" t="s">
        <v>1926</v>
      </c>
    </row>
    <row r="57" spans="1:14" x14ac:dyDescent="0.25">
      <c r="A57" s="346" t="s">
        <v>1983</v>
      </c>
      <c r="B57" s="346" t="s">
        <v>786</v>
      </c>
      <c r="C57" s="346" t="s">
        <v>787</v>
      </c>
      <c r="D57" s="346" t="s">
        <v>2018</v>
      </c>
      <c r="E57" s="346" t="s">
        <v>2002</v>
      </c>
      <c r="F57" s="346" t="s">
        <v>315</v>
      </c>
      <c r="G57" s="346" t="s">
        <v>788</v>
      </c>
      <c r="H57" s="346" t="s">
        <v>1920</v>
      </c>
      <c r="I57" s="347">
        <v>120</v>
      </c>
      <c r="J57" s="346" t="s">
        <v>1920</v>
      </c>
      <c r="K57" s="347">
        <v>120</v>
      </c>
      <c r="L57" s="346" t="s">
        <v>1920</v>
      </c>
      <c r="M57" s="347">
        <v>100</v>
      </c>
      <c r="N57" s="346" t="s">
        <v>1921</v>
      </c>
    </row>
    <row r="58" spans="1:14" x14ac:dyDescent="0.25">
      <c r="A58" s="346" t="s">
        <v>1984</v>
      </c>
      <c r="B58" s="346" t="s">
        <v>789</v>
      </c>
      <c r="C58" s="346" t="s">
        <v>790</v>
      </c>
      <c r="D58" s="346" t="s">
        <v>791</v>
      </c>
      <c r="E58" s="346" t="s">
        <v>2002</v>
      </c>
      <c r="F58" s="346" t="s">
        <v>315</v>
      </c>
      <c r="G58" s="346" t="s">
        <v>2019</v>
      </c>
      <c r="H58" s="346" t="s">
        <v>1920</v>
      </c>
      <c r="I58" s="347">
        <v>120</v>
      </c>
      <c r="J58" s="346" t="s">
        <v>1920</v>
      </c>
      <c r="K58" s="347">
        <v>120</v>
      </c>
      <c r="L58" s="346" t="s">
        <v>1920</v>
      </c>
      <c r="M58" s="347">
        <v>100</v>
      </c>
      <c r="N58" s="346" t="s">
        <v>1926</v>
      </c>
    </row>
    <row r="59" spans="1:14" x14ac:dyDescent="0.25">
      <c r="A59" s="346" t="s">
        <v>1985</v>
      </c>
      <c r="B59" s="346" t="s">
        <v>792</v>
      </c>
      <c r="C59" s="346" t="s">
        <v>793</v>
      </c>
      <c r="D59" s="346" t="s">
        <v>777</v>
      </c>
      <c r="E59" s="346" t="s">
        <v>2002</v>
      </c>
      <c r="F59" s="346" t="s">
        <v>315</v>
      </c>
      <c r="G59" s="346" t="s">
        <v>794</v>
      </c>
      <c r="H59" s="346" t="s">
        <v>1920</v>
      </c>
      <c r="I59" s="347">
        <v>120</v>
      </c>
      <c r="J59" s="346" t="s">
        <v>1920</v>
      </c>
      <c r="K59" s="347">
        <v>120</v>
      </c>
      <c r="L59" s="346" t="s">
        <v>1920</v>
      </c>
      <c r="M59" s="347">
        <v>100</v>
      </c>
      <c r="N59" s="346" t="s">
        <v>1920</v>
      </c>
    </row>
    <row r="60" spans="1:14" x14ac:dyDescent="0.25">
      <c r="A60" s="346" t="s">
        <v>1986</v>
      </c>
      <c r="B60" s="346" t="s">
        <v>795</v>
      </c>
      <c r="C60" s="346" t="s">
        <v>796</v>
      </c>
      <c r="D60" s="346" t="s">
        <v>797</v>
      </c>
      <c r="E60" s="346" t="s">
        <v>2002</v>
      </c>
      <c r="F60" s="346" t="s">
        <v>315</v>
      </c>
      <c r="G60" s="346" t="s">
        <v>798</v>
      </c>
      <c r="H60" s="346" t="s">
        <v>1920</v>
      </c>
      <c r="I60" s="347">
        <v>120</v>
      </c>
      <c r="J60" s="346" t="s">
        <v>1920</v>
      </c>
      <c r="K60" s="347">
        <v>120</v>
      </c>
      <c r="L60" s="346" t="s">
        <v>1926</v>
      </c>
      <c r="M60" s="347">
        <v>94.12</v>
      </c>
      <c r="N60" s="346" t="s">
        <v>1921</v>
      </c>
    </row>
    <row r="61" spans="1:14" x14ac:dyDescent="0.25">
      <c r="A61" s="346" t="s">
        <v>1987</v>
      </c>
      <c r="B61" s="346" t="s">
        <v>799</v>
      </c>
      <c r="C61" s="346" t="s">
        <v>800</v>
      </c>
      <c r="D61" s="346" t="s">
        <v>801</v>
      </c>
      <c r="E61" s="346" t="s">
        <v>2002</v>
      </c>
      <c r="F61" s="346" t="s">
        <v>315</v>
      </c>
      <c r="G61" s="346" t="s">
        <v>2020</v>
      </c>
      <c r="H61" s="346" t="s">
        <v>1920</v>
      </c>
      <c r="I61" s="347">
        <v>120</v>
      </c>
      <c r="J61" s="346" t="s">
        <v>1920</v>
      </c>
      <c r="K61" s="347">
        <v>120</v>
      </c>
      <c r="L61" s="346" t="s">
        <v>1920</v>
      </c>
      <c r="M61" s="347">
        <v>100</v>
      </c>
      <c r="N61" s="346" t="s">
        <v>1926</v>
      </c>
    </row>
    <row r="62" spans="1:14" x14ac:dyDescent="0.25">
      <c r="A62" s="346" t="s">
        <v>1988</v>
      </c>
      <c r="B62" s="346" t="s">
        <v>802</v>
      </c>
      <c r="C62" s="346" t="s">
        <v>772</v>
      </c>
      <c r="D62" s="346" t="s">
        <v>635</v>
      </c>
      <c r="E62" s="346" t="s">
        <v>2002</v>
      </c>
      <c r="F62" s="346" t="s">
        <v>315</v>
      </c>
      <c r="G62" s="346" t="s">
        <v>803</v>
      </c>
      <c r="H62" s="346" t="s">
        <v>1920</v>
      </c>
      <c r="I62" s="347">
        <v>120</v>
      </c>
      <c r="J62" s="346" t="s">
        <v>1920</v>
      </c>
      <c r="K62" s="347">
        <v>120</v>
      </c>
      <c r="L62" s="346" t="s">
        <v>1920</v>
      </c>
      <c r="M62" s="347">
        <v>100</v>
      </c>
      <c r="N62" s="346" t="s">
        <v>1921</v>
      </c>
    </row>
    <row r="63" spans="1:14" x14ac:dyDescent="0.25">
      <c r="A63" s="346" t="s">
        <v>1989</v>
      </c>
      <c r="B63" s="346" t="s">
        <v>804</v>
      </c>
      <c r="C63" s="346" t="s">
        <v>805</v>
      </c>
      <c r="D63" s="346" t="s">
        <v>785</v>
      </c>
      <c r="E63" s="346" t="s">
        <v>2002</v>
      </c>
      <c r="F63" s="346" t="s">
        <v>315</v>
      </c>
      <c r="G63" s="346" t="s">
        <v>806</v>
      </c>
      <c r="H63" s="346" t="s">
        <v>1920</v>
      </c>
      <c r="I63" s="347">
        <v>120</v>
      </c>
      <c r="J63" s="346" t="s">
        <v>1920</v>
      </c>
      <c r="K63" s="347">
        <v>120</v>
      </c>
      <c r="L63" s="346" t="s">
        <v>1920</v>
      </c>
      <c r="M63" s="347">
        <v>100</v>
      </c>
      <c r="N63" s="346" t="s">
        <v>1921</v>
      </c>
    </row>
    <row r="64" spans="1:14" x14ac:dyDescent="0.25">
      <c r="A64" s="346" t="s">
        <v>1990</v>
      </c>
      <c r="B64" s="346" t="s">
        <v>807</v>
      </c>
      <c r="C64" s="346" t="s">
        <v>808</v>
      </c>
      <c r="D64" s="346" t="s">
        <v>785</v>
      </c>
      <c r="E64" s="346" t="s">
        <v>2002</v>
      </c>
      <c r="F64" s="346" t="s">
        <v>315</v>
      </c>
      <c r="G64" s="346" t="s">
        <v>2021</v>
      </c>
      <c r="H64" s="346" t="s">
        <v>1920</v>
      </c>
      <c r="I64" s="347">
        <v>120</v>
      </c>
      <c r="J64" s="346" t="s">
        <v>1920</v>
      </c>
      <c r="K64" s="347">
        <v>120</v>
      </c>
      <c r="L64" s="346" t="s">
        <v>1920</v>
      </c>
      <c r="M64" s="347">
        <v>100</v>
      </c>
      <c r="N64" s="346" t="s">
        <v>1921</v>
      </c>
    </row>
    <row r="65" spans="1:14" x14ac:dyDescent="0.25">
      <c r="A65" s="346" t="s">
        <v>1991</v>
      </c>
      <c r="B65" s="346" t="s">
        <v>809</v>
      </c>
      <c r="C65" s="346" t="s">
        <v>810</v>
      </c>
      <c r="D65" s="346" t="s">
        <v>811</v>
      </c>
      <c r="E65" s="346" t="s">
        <v>2002</v>
      </c>
      <c r="F65" s="346" t="s">
        <v>315</v>
      </c>
      <c r="G65" s="346" t="s">
        <v>812</v>
      </c>
      <c r="H65" s="346" t="s">
        <v>1926</v>
      </c>
      <c r="I65" s="347">
        <v>110.77</v>
      </c>
      <c r="J65" s="346" t="s">
        <v>1926</v>
      </c>
      <c r="K65" s="347">
        <v>110</v>
      </c>
      <c r="L65" s="346" t="s">
        <v>1920</v>
      </c>
      <c r="M65" s="347">
        <v>100</v>
      </c>
      <c r="N65" s="346" t="s">
        <v>1920</v>
      </c>
    </row>
  </sheetData>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AE4DF-FFDB-41A4-8A96-B779F9B88618}">
  <sheetPr>
    <tabColor theme="3" tint="0.39997558519241921"/>
  </sheetPr>
  <dimension ref="A1:F28"/>
  <sheetViews>
    <sheetView workbookViewId="0">
      <selection activeCell="L19" sqref="L19"/>
    </sheetView>
  </sheetViews>
  <sheetFormatPr defaultColWidth="8.7109375" defaultRowHeight="15" x14ac:dyDescent="0.25"/>
  <cols>
    <col min="1" max="1" width="13.85546875" customWidth="1"/>
    <col min="2" max="2" width="31.85546875" bestFit="1" customWidth="1"/>
    <col min="3" max="3" width="23.85546875" bestFit="1" customWidth="1"/>
  </cols>
  <sheetData>
    <row r="1" spans="1:3" ht="18.75" x14ac:dyDescent="0.3">
      <c r="A1" s="211" t="s">
        <v>813</v>
      </c>
    </row>
    <row r="2" spans="1:3" ht="15.75" x14ac:dyDescent="0.25">
      <c r="A2" s="227" t="s">
        <v>8</v>
      </c>
    </row>
    <row r="3" spans="1:3" ht="15.75" x14ac:dyDescent="0.25">
      <c r="A3" s="20" t="s">
        <v>866</v>
      </c>
    </row>
    <row r="5" spans="1:3" x14ac:dyDescent="0.25">
      <c r="A5" s="6" t="s">
        <v>60</v>
      </c>
      <c r="B5" s="6" t="s">
        <v>865</v>
      </c>
      <c r="C5" s="6" t="s">
        <v>864</v>
      </c>
    </row>
    <row r="6" spans="1:3" x14ac:dyDescent="0.25">
      <c r="A6" s="7" t="s">
        <v>61</v>
      </c>
      <c r="B6" s="17">
        <v>1114472</v>
      </c>
      <c r="C6" s="215">
        <v>-8.6E-3</v>
      </c>
    </row>
    <row r="7" spans="1:3" x14ac:dyDescent="0.25">
      <c r="A7" s="7" t="s">
        <v>62</v>
      </c>
      <c r="B7" s="17">
        <v>1046917</v>
      </c>
      <c r="C7" s="215">
        <v>6.4999999999999997E-3</v>
      </c>
    </row>
    <row r="8" spans="1:3" x14ac:dyDescent="0.25">
      <c r="A8" s="7" t="s">
        <v>63</v>
      </c>
      <c r="B8" s="17">
        <v>11218212</v>
      </c>
      <c r="C8" s="226">
        <v>2.9499999999999998E-2</v>
      </c>
    </row>
    <row r="9" spans="1:3" x14ac:dyDescent="0.25">
      <c r="A9" s="7" t="s">
        <v>64</v>
      </c>
      <c r="B9" s="17">
        <v>1006423</v>
      </c>
      <c r="C9" s="226">
        <v>1.15E-2</v>
      </c>
    </row>
    <row r="10" spans="1:3" x14ac:dyDescent="0.25">
      <c r="A10" s="7" t="s">
        <v>130</v>
      </c>
      <c r="B10" s="17">
        <v>1510177</v>
      </c>
      <c r="C10" s="226">
        <v>-0.1255</v>
      </c>
    </row>
    <row r="11" spans="1:3" x14ac:dyDescent="0.25">
      <c r="A11" s="7" t="s">
        <v>65</v>
      </c>
      <c r="B11" s="17">
        <v>834901</v>
      </c>
      <c r="C11" s="226">
        <v>3.4700000000000002E-2</v>
      </c>
    </row>
    <row r="12" spans="1:3" x14ac:dyDescent="0.25">
      <c r="A12" s="7" t="s">
        <v>66</v>
      </c>
      <c r="B12" s="17">
        <v>1236745</v>
      </c>
      <c r="C12" s="226">
        <v>4.1999999999999997E-3</v>
      </c>
    </row>
    <row r="13" spans="1:3" x14ac:dyDescent="0.25">
      <c r="A13" s="7" t="s">
        <v>67</v>
      </c>
      <c r="B13" s="17">
        <v>2864181</v>
      </c>
      <c r="C13" s="226">
        <v>1.7899999999999999E-2</v>
      </c>
    </row>
    <row r="14" spans="1:3" x14ac:dyDescent="0.25">
      <c r="A14" s="7" t="s">
        <v>92</v>
      </c>
      <c r="B14" s="17">
        <v>868118</v>
      </c>
      <c r="C14" s="215">
        <v>-5.2999999999999999E-2</v>
      </c>
    </row>
    <row r="15" spans="1:3" x14ac:dyDescent="0.25">
      <c r="A15" s="7" t="s">
        <v>68</v>
      </c>
      <c r="B15" s="17">
        <v>2359876</v>
      </c>
      <c r="C15" s="215">
        <v>4.3799999999999999E-2</v>
      </c>
    </row>
    <row r="16" spans="1:3" x14ac:dyDescent="0.25">
      <c r="A16" s="7" t="s">
        <v>131</v>
      </c>
      <c r="B16" s="17">
        <v>2453827</v>
      </c>
      <c r="C16" s="215">
        <v>4.2999999999999997E-2</v>
      </c>
    </row>
    <row r="17" spans="1:6" x14ac:dyDescent="0.25">
      <c r="B17" s="18"/>
      <c r="C17" s="19"/>
    </row>
    <row r="18" spans="1:6" x14ac:dyDescent="0.25">
      <c r="A18" s="15" t="s">
        <v>863</v>
      </c>
    </row>
    <row r="19" spans="1:6" ht="15" customHeight="1" x14ac:dyDescent="0.25">
      <c r="A19" s="359" t="s">
        <v>862</v>
      </c>
      <c r="B19" s="359"/>
      <c r="C19" s="359"/>
    </row>
    <row r="20" spans="1:6" x14ac:dyDescent="0.25">
      <c r="A20" s="359"/>
      <c r="B20" s="359"/>
      <c r="C20" s="359"/>
    </row>
    <row r="21" spans="1:6" x14ac:dyDescent="0.25">
      <c r="A21" s="359"/>
      <c r="B21" s="359"/>
      <c r="C21" s="359"/>
    </row>
    <row r="22" spans="1:6" x14ac:dyDescent="0.25">
      <c r="A22" s="359"/>
      <c r="B22" s="359"/>
      <c r="C22" s="359"/>
    </row>
    <row r="23" spans="1:6" x14ac:dyDescent="0.25">
      <c r="A23" s="359"/>
      <c r="B23" s="359"/>
      <c r="C23" s="359"/>
    </row>
    <row r="24" spans="1:6" ht="15.75" x14ac:dyDescent="0.25">
      <c r="A24" s="359"/>
      <c r="B24" s="359"/>
      <c r="C24" s="359"/>
      <c r="F24" s="225"/>
    </row>
    <row r="25" spans="1:6" x14ac:dyDescent="0.25">
      <c r="A25" s="359"/>
      <c r="B25" s="359"/>
      <c r="C25" s="359"/>
    </row>
    <row r="26" spans="1:6" x14ac:dyDescent="0.25">
      <c r="A26" s="359"/>
      <c r="B26" s="359"/>
      <c r="C26" s="359"/>
    </row>
    <row r="27" spans="1:6" x14ac:dyDescent="0.25">
      <c r="A27" s="359"/>
      <c r="B27" s="359"/>
      <c r="C27" s="359"/>
    </row>
    <row r="28" spans="1:6" ht="33" customHeight="1" x14ac:dyDescent="0.25">
      <c r="A28" s="359"/>
      <c r="B28" s="359"/>
      <c r="C28" s="359"/>
    </row>
  </sheetData>
  <mergeCells count="1">
    <mergeCell ref="A19:C28"/>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9582C-CCBE-479E-8A64-9438F4C74835}">
  <sheetPr>
    <tabColor theme="3" tint="0.39997558519241921"/>
  </sheetPr>
  <dimension ref="A1:K30"/>
  <sheetViews>
    <sheetView workbookViewId="0">
      <selection activeCell="H15" sqref="H15"/>
    </sheetView>
  </sheetViews>
  <sheetFormatPr defaultColWidth="8.7109375" defaultRowHeight="15" x14ac:dyDescent="0.25"/>
  <cols>
    <col min="1" max="1" width="13.85546875" customWidth="1"/>
    <col min="2" max="2" width="31.85546875" bestFit="1" customWidth="1"/>
    <col min="3" max="3" width="23.85546875" bestFit="1" customWidth="1"/>
    <col min="10" max="10" width="24.28515625" customWidth="1"/>
  </cols>
  <sheetData>
    <row r="1" spans="1:11" ht="18.75" x14ac:dyDescent="0.3">
      <c r="A1" s="211" t="s">
        <v>813</v>
      </c>
    </row>
    <row r="2" spans="1:11" ht="15.75" x14ac:dyDescent="0.25">
      <c r="A2" s="227" t="s">
        <v>8</v>
      </c>
    </row>
    <row r="3" spans="1:11" ht="15.75" x14ac:dyDescent="0.25">
      <c r="A3" s="20" t="s">
        <v>868</v>
      </c>
    </row>
    <row r="5" spans="1:11" x14ac:dyDescent="0.25">
      <c r="A5" s="6" t="s">
        <v>60</v>
      </c>
      <c r="B5" s="6" t="s">
        <v>865</v>
      </c>
      <c r="C5" s="6" t="s">
        <v>864</v>
      </c>
    </row>
    <row r="6" spans="1:11" x14ac:dyDescent="0.25">
      <c r="A6" s="7" t="s">
        <v>61</v>
      </c>
      <c r="B6" s="146">
        <v>1114472</v>
      </c>
      <c r="C6" s="228">
        <v>8.2000000000000007E-3</v>
      </c>
    </row>
    <row r="7" spans="1:11" x14ac:dyDescent="0.25">
      <c r="A7" s="7" t="s">
        <v>62</v>
      </c>
      <c r="B7" s="146">
        <v>1046917</v>
      </c>
      <c r="C7" s="228">
        <v>-3.2300000000000002E-2</v>
      </c>
      <c r="J7" s="18"/>
      <c r="K7" s="154"/>
    </row>
    <row r="8" spans="1:11" x14ac:dyDescent="0.25">
      <c r="A8" s="7" t="s">
        <v>63</v>
      </c>
      <c r="B8" s="146">
        <v>11218212</v>
      </c>
      <c r="C8" s="226">
        <v>-1.35E-2</v>
      </c>
      <c r="J8" s="18"/>
      <c r="K8" s="154"/>
    </row>
    <row r="9" spans="1:11" x14ac:dyDescent="0.25">
      <c r="A9" s="7" t="s">
        <v>64</v>
      </c>
      <c r="B9" s="146">
        <v>1006423</v>
      </c>
      <c r="C9" s="226">
        <v>-2.2499999999999999E-2</v>
      </c>
      <c r="J9" s="18"/>
      <c r="K9" s="154"/>
    </row>
    <row r="10" spans="1:11" x14ac:dyDescent="0.25">
      <c r="A10" s="7" t="s">
        <v>130</v>
      </c>
      <c r="B10" s="146">
        <v>1510177</v>
      </c>
      <c r="C10" s="226">
        <v>-6.7999999999999996E-3</v>
      </c>
      <c r="J10" s="18"/>
      <c r="K10" s="154"/>
    </row>
    <row r="11" spans="1:11" x14ac:dyDescent="0.25">
      <c r="A11" s="7" t="s">
        <v>65</v>
      </c>
      <c r="B11" s="146">
        <v>834901</v>
      </c>
      <c r="C11" s="226">
        <v>-2.4E-2</v>
      </c>
      <c r="J11" s="18"/>
      <c r="K11" s="154"/>
    </row>
    <row r="12" spans="1:11" x14ac:dyDescent="0.25">
      <c r="A12" s="7" t="s">
        <v>66</v>
      </c>
      <c r="B12" s="146">
        <v>1236745</v>
      </c>
      <c r="C12" s="226">
        <v>-3.4599999999999999E-2</v>
      </c>
      <c r="J12" s="18"/>
      <c r="K12" s="154"/>
    </row>
    <row r="13" spans="1:11" x14ac:dyDescent="0.25">
      <c r="A13" s="7" t="s">
        <v>67</v>
      </c>
      <c r="B13" s="146">
        <v>2864181</v>
      </c>
      <c r="C13" s="226">
        <v>-4.2000000000000003E-2</v>
      </c>
      <c r="J13" s="18"/>
      <c r="K13" s="154"/>
    </row>
    <row r="14" spans="1:11" x14ac:dyDescent="0.25">
      <c r="A14" s="7" t="s">
        <v>92</v>
      </c>
      <c r="B14" s="146">
        <v>868118</v>
      </c>
      <c r="C14" s="228">
        <v>-3.9800000000000002E-2</v>
      </c>
      <c r="J14" s="18"/>
      <c r="K14" s="154"/>
    </row>
    <row r="15" spans="1:11" x14ac:dyDescent="0.25">
      <c r="A15" s="7" t="s">
        <v>68</v>
      </c>
      <c r="B15" s="146">
        <v>2359876</v>
      </c>
      <c r="C15" s="228">
        <v>-6.3E-3</v>
      </c>
      <c r="J15" s="18"/>
      <c r="K15" s="154"/>
    </row>
    <row r="16" spans="1:11" x14ac:dyDescent="0.25">
      <c r="A16" s="7" t="s">
        <v>131</v>
      </c>
      <c r="B16" s="146">
        <v>2453827</v>
      </c>
      <c r="C16" s="228">
        <v>-1.9400000000000001E-2</v>
      </c>
      <c r="J16" s="18"/>
      <c r="K16" s="154"/>
    </row>
    <row r="17" spans="1:11" x14ac:dyDescent="0.25">
      <c r="B17" s="18"/>
      <c r="C17" s="19"/>
      <c r="J17" s="18"/>
      <c r="K17" s="154"/>
    </row>
    <row r="18" spans="1:11" x14ac:dyDescent="0.25">
      <c r="A18" s="15" t="s">
        <v>863</v>
      </c>
    </row>
    <row r="19" spans="1:11" ht="15" customHeight="1" x14ac:dyDescent="0.25">
      <c r="A19" s="379" t="s">
        <v>867</v>
      </c>
      <c r="B19" s="379"/>
      <c r="C19" s="379"/>
    </row>
    <row r="20" spans="1:11" x14ac:dyDescent="0.25">
      <c r="A20" s="379"/>
      <c r="B20" s="379"/>
      <c r="C20" s="379"/>
      <c r="J20" s="18"/>
      <c r="K20" s="154"/>
    </row>
    <row r="21" spans="1:11" x14ac:dyDescent="0.25">
      <c r="A21" s="379"/>
      <c r="B21" s="379"/>
      <c r="C21" s="379"/>
      <c r="J21" s="18"/>
      <c r="K21" s="154"/>
    </row>
    <row r="22" spans="1:11" x14ac:dyDescent="0.25">
      <c r="A22" s="379"/>
      <c r="B22" s="379"/>
      <c r="C22" s="379"/>
      <c r="J22" s="18"/>
      <c r="K22" s="154"/>
    </row>
    <row r="23" spans="1:11" x14ac:dyDescent="0.25">
      <c r="A23" s="379"/>
      <c r="B23" s="379"/>
      <c r="C23" s="379"/>
      <c r="J23" s="18"/>
      <c r="K23" s="154"/>
    </row>
    <row r="24" spans="1:11" ht="15.75" x14ac:dyDescent="0.25">
      <c r="A24" s="379"/>
      <c r="B24" s="379"/>
      <c r="C24" s="379"/>
      <c r="F24" s="225"/>
      <c r="J24" s="18"/>
      <c r="K24" s="154"/>
    </row>
    <row r="25" spans="1:11" x14ac:dyDescent="0.25">
      <c r="A25" s="379"/>
      <c r="B25" s="379"/>
      <c r="C25" s="379"/>
      <c r="J25" s="18"/>
      <c r="K25" s="154"/>
    </row>
    <row r="26" spans="1:11" x14ac:dyDescent="0.25">
      <c r="A26" s="379"/>
      <c r="B26" s="379"/>
      <c r="C26" s="379"/>
      <c r="J26" s="18"/>
      <c r="K26" s="154"/>
    </row>
    <row r="27" spans="1:11" x14ac:dyDescent="0.25">
      <c r="A27" s="379"/>
      <c r="B27" s="379"/>
      <c r="C27" s="379"/>
      <c r="J27" s="18"/>
      <c r="K27" s="154"/>
    </row>
    <row r="28" spans="1:11" ht="33" customHeight="1" x14ac:dyDescent="0.25">
      <c r="A28" s="379"/>
      <c r="B28" s="379"/>
      <c r="C28" s="379"/>
      <c r="J28" s="18"/>
      <c r="K28" s="154"/>
    </row>
    <row r="29" spans="1:11" x14ac:dyDescent="0.25">
      <c r="J29" s="18"/>
      <c r="K29" s="154"/>
    </row>
    <row r="30" spans="1:11" x14ac:dyDescent="0.25">
      <c r="J30" s="18"/>
      <c r="K30" s="154"/>
    </row>
  </sheetData>
  <mergeCells count="1">
    <mergeCell ref="A19:C28"/>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5D50D-62DE-4C2A-9A22-A4FAB5F79B37}">
  <sheetPr>
    <tabColor theme="3" tint="0.39997558519241921"/>
  </sheetPr>
  <dimension ref="A1:L22"/>
  <sheetViews>
    <sheetView workbookViewId="0">
      <selection activeCell="H15" sqref="H15"/>
    </sheetView>
  </sheetViews>
  <sheetFormatPr defaultColWidth="8.7109375" defaultRowHeight="15" x14ac:dyDescent="0.25"/>
  <cols>
    <col min="2" max="2" width="43.42578125" bestFit="1" customWidth="1"/>
    <col min="3" max="3" width="23.85546875" bestFit="1" customWidth="1"/>
  </cols>
  <sheetData>
    <row r="1" spans="1:12" ht="18.75" x14ac:dyDescent="0.3">
      <c r="A1" s="211" t="s">
        <v>813</v>
      </c>
    </row>
    <row r="2" spans="1:12" ht="15.75" x14ac:dyDescent="0.25">
      <c r="A2" s="227" t="s">
        <v>8</v>
      </c>
    </row>
    <row r="3" spans="1:12" ht="15.75" x14ac:dyDescent="0.25">
      <c r="A3" s="20" t="s">
        <v>871</v>
      </c>
    </row>
    <row r="5" spans="1:12" x14ac:dyDescent="0.25">
      <c r="A5" s="6" t="s">
        <v>60</v>
      </c>
      <c r="B5" s="6" t="s">
        <v>870</v>
      </c>
      <c r="C5" s="6" t="s">
        <v>864</v>
      </c>
    </row>
    <row r="6" spans="1:12" x14ac:dyDescent="0.25">
      <c r="A6" s="7" t="s">
        <v>62</v>
      </c>
      <c r="B6" s="142">
        <v>411558</v>
      </c>
      <c r="C6" s="226">
        <v>1.9400000000000001E-2</v>
      </c>
    </row>
    <row r="7" spans="1:12" x14ac:dyDescent="0.25">
      <c r="A7" s="7" t="s">
        <v>64</v>
      </c>
      <c r="B7" s="142">
        <v>2804361</v>
      </c>
      <c r="C7" s="226">
        <v>5.6599999999999998E-2</v>
      </c>
    </row>
    <row r="8" spans="1:12" x14ac:dyDescent="0.25">
      <c r="A8" s="7" t="s">
        <v>65</v>
      </c>
      <c r="B8" s="142">
        <v>1242192</v>
      </c>
      <c r="C8" s="226">
        <v>3.8999999999999998E-3</v>
      </c>
    </row>
    <row r="9" spans="1:12" x14ac:dyDescent="0.25">
      <c r="A9" s="7" t="s">
        <v>66</v>
      </c>
      <c r="B9" s="142">
        <v>481043</v>
      </c>
      <c r="C9" s="226">
        <v>3.73E-2</v>
      </c>
    </row>
    <row r="10" spans="1:12" x14ac:dyDescent="0.25">
      <c r="A10" s="7" t="s">
        <v>68</v>
      </c>
      <c r="B10" s="142">
        <v>3299607</v>
      </c>
      <c r="C10" s="226">
        <v>6.5100000000000005E-2</v>
      </c>
      <c r="K10" s="18"/>
      <c r="L10" s="154"/>
    </row>
    <row r="11" spans="1:12" x14ac:dyDescent="0.25">
      <c r="B11" s="13"/>
      <c r="C11" s="19"/>
      <c r="K11" s="18"/>
      <c r="L11" s="154"/>
    </row>
    <row r="12" spans="1:12" x14ac:dyDescent="0.25">
      <c r="A12" s="15" t="s">
        <v>59</v>
      </c>
      <c r="B12" s="13"/>
      <c r="C12" s="19"/>
      <c r="K12" s="18"/>
      <c r="L12" s="154"/>
    </row>
    <row r="13" spans="1:12" ht="15" customHeight="1" x14ac:dyDescent="0.25">
      <c r="A13" s="379" t="s">
        <v>869</v>
      </c>
      <c r="B13" s="379"/>
      <c r="C13" s="379"/>
      <c r="K13" s="18"/>
      <c r="L13" s="154"/>
    </row>
    <row r="14" spans="1:12" x14ac:dyDescent="0.25">
      <c r="A14" s="379"/>
      <c r="B14" s="379"/>
      <c r="C14" s="379"/>
      <c r="K14" s="18"/>
      <c r="L14" s="154"/>
    </row>
    <row r="15" spans="1:12" x14ac:dyDescent="0.25">
      <c r="A15" s="379"/>
      <c r="B15" s="379"/>
      <c r="C15" s="379"/>
    </row>
    <row r="16" spans="1:12" x14ac:dyDescent="0.25">
      <c r="A16" s="379"/>
      <c r="B16" s="379"/>
      <c r="C16" s="379"/>
    </row>
    <row r="17" spans="1:3" x14ac:dyDescent="0.25">
      <c r="A17" s="379"/>
      <c r="B17" s="379"/>
      <c r="C17" s="379"/>
    </row>
    <row r="18" spans="1:3" x14ac:dyDescent="0.25">
      <c r="A18" s="379"/>
      <c r="B18" s="379"/>
      <c r="C18" s="379"/>
    </row>
    <row r="19" spans="1:3" x14ac:dyDescent="0.25">
      <c r="A19" s="379"/>
      <c r="B19" s="379"/>
      <c r="C19" s="379"/>
    </row>
    <row r="20" spans="1:3" x14ac:dyDescent="0.25">
      <c r="A20" s="16"/>
      <c r="B20" s="16"/>
      <c r="C20" s="16"/>
    </row>
    <row r="21" spans="1:3" x14ac:dyDescent="0.25">
      <c r="A21" s="16"/>
      <c r="B21" s="16"/>
      <c r="C21" s="16"/>
    </row>
    <row r="22" spans="1:3" x14ac:dyDescent="0.25">
      <c r="A22" s="16"/>
      <c r="B22" s="16"/>
      <c r="C22" s="16"/>
    </row>
  </sheetData>
  <mergeCells count="1">
    <mergeCell ref="A13:C19"/>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507A5-6FBF-4A8B-A282-6F9B5DDE2F14}">
  <sheetPr>
    <tabColor theme="3" tint="0.39997558519241921"/>
  </sheetPr>
  <dimension ref="A1:K22"/>
  <sheetViews>
    <sheetView workbookViewId="0">
      <selection activeCell="H15" sqref="H15"/>
    </sheetView>
  </sheetViews>
  <sheetFormatPr defaultColWidth="8.7109375" defaultRowHeight="15" x14ac:dyDescent="0.25"/>
  <cols>
    <col min="2" max="2" width="43.42578125" bestFit="1" customWidth="1"/>
    <col min="3" max="3" width="23.85546875" bestFit="1" customWidth="1"/>
  </cols>
  <sheetData>
    <row r="1" spans="1:11" ht="18.75" x14ac:dyDescent="0.3">
      <c r="A1" s="211" t="s">
        <v>813</v>
      </c>
    </row>
    <row r="2" spans="1:11" ht="15.75" x14ac:dyDescent="0.25">
      <c r="A2" s="227" t="s">
        <v>8</v>
      </c>
    </row>
    <row r="3" spans="1:11" ht="15.75" x14ac:dyDescent="0.25">
      <c r="A3" s="20" t="s">
        <v>873</v>
      </c>
    </row>
    <row r="5" spans="1:11" x14ac:dyDescent="0.25">
      <c r="A5" s="6" t="s">
        <v>60</v>
      </c>
      <c r="B5" s="6" t="s">
        <v>870</v>
      </c>
      <c r="C5" s="6" t="s">
        <v>864</v>
      </c>
    </row>
    <row r="6" spans="1:11" x14ac:dyDescent="0.25">
      <c r="A6" s="7" t="s">
        <v>62</v>
      </c>
      <c r="B6" s="142">
        <v>411558</v>
      </c>
      <c r="C6" s="226">
        <v>-9.5999999999999992E-3</v>
      </c>
    </row>
    <row r="7" spans="1:11" x14ac:dyDescent="0.25">
      <c r="A7" s="7" t="s">
        <v>64</v>
      </c>
      <c r="B7" s="142">
        <v>2804361</v>
      </c>
      <c r="C7" s="226">
        <v>-1.9E-2</v>
      </c>
    </row>
    <row r="8" spans="1:11" x14ac:dyDescent="0.25">
      <c r="A8" s="7" t="s">
        <v>65</v>
      </c>
      <c r="B8" s="142">
        <v>1242192</v>
      </c>
      <c r="C8" s="226">
        <v>-7.2999999999999995E-2</v>
      </c>
    </row>
    <row r="9" spans="1:11" x14ac:dyDescent="0.25">
      <c r="A9" s="7" t="s">
        <v>66</v>
      </c>
      <c r="B9" s="142">
        <v>481043</v>
      </c>
      <c r="C9" s="226">
        <v>-4.5999999999999999E-2</v>
      </c>
    </row>
    <row r="10" spans="1:11" x14ac:dyDescent="0.25">
      <c r="A10" s="7" t="s">
        <v>68</v>
      </c>
      <c r="B10" s="142">
        <v>3299607</v>
      </c>
      <c r="C10" s="226">
        <v>-1.49E-2</v>
      </c>
    </row>
    <row r="11" spans="1:11" x14ac:dyDescent="0.25">
      <c r="B11" s="13"/>
      <c r="C11" s="19"/>
    </row>
    <row r="12" spans="1:11" x14ac:dyDescent="0.25">
      <c r="A12" s="15" t="s">
        <v>59</v>
      </c>
      <c r="B12" s="13"/>
      <c r="C12" s="19"/>
    </row>
    <row r="13" spans="1:11" ht="15" customHeight="1" x14ac:dyDescent="0.25">
      <c r="A13" s="379" t="s">
        <v>872</v>
      </c>
      <c r="B13" s="379"/>
      <c r="C13" s="379"/>
      <c r="J13" s="18"/>
      <c r="K13" s="154"/>
    </row>
    <row r="14" spans="1:11" x14ac:dyDescent="0.25">
      <c r="A14" s="379"/>
      <c r="B14" s="379"/>
      <c r="C14" s="379"/>
      <c r="J14" s="18"/>
      <c r="K14" s="154"/>
    </row>
    <row r="15" spans="1:11" x14ac:dyDescent="0.25">
      <c r="A15" s="379"/>
      <c r="B15" s="379"/>
      <c r="C15" s="379"/>
      <c r="J15" s="18"/>
      <c r="K15" s="154"/>
    </row>
    <row r="16" spans="1:11" x14ac:dyDescent="0.25">
      <c r="A16" s="379"/>
      <c r="B16" s="379"/>
      <c r="C16" s="379"/>
      <c r="E16" s="229"/>
      <c r="J16" s="18"/>
      <c r="K16" s="154"/>
    </row>
    <row r="17" spans="1:11" x14ac:dyDescent="0.25">
      <c r="A17" s="379"/>
      <c r="B17" s="379"/>
      <c r="C17" s="379"/>
      <c r="J17" s="18"/>
      <c r="K17" s="154"/>
    </row>
    <row r="18" spans="1:11" x14ac:dyDescent="0.25">
      <c r="A18" s="379"/>
      <c r="B18" s="379"/>
      <c r="C18" s="379"/>
    </row>
    <row r="19" spans="1:11" x14ac:dyDescent="0.25">
      <c r="A19" s="379"/>
      <c r="B19" s="379"/>
      <c r="C19" s="379"/>
    </row>
    <row r="20" spans="1:11" x14ac:dyDescent="0.25">
      <c r="A20" s="16"/>
      <c r="B20" s="16"/>
      <c r="C20" s="16"/>
    </row>
    <row r="21" spans="1:11" x14ac:dyDescent="0.25">
      <c r="A21" s="16"/>
      <c r="B21" s="16"/>
      <c r="C21" s="16"/>
    </row>
    <row r="22" spans="1:11" x14ac:dyDescent="0.25">
      <c r="A22" s="16"/>
      <c r="B22" s="16"/>
      <c r="C22" s="16"/>
    </row>
  </sheetData>
  <mergeCells count="1">
    <mergeCell ref="A13:C19"/>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502C6-92FB-4D03-8F45-A0A6B929CA65}">
  <sheetPr>
    <tabColor theme="3" tint="0.39997558519241921"/>
  </sheetPr>
  <dimension ref="A1:L27"/>
  <sheetViews>
    <sheetView zoomScale="99" zoomScaleNormal="99" workbookViewId="0">
      <selection activeCell="D1" sqref="D1"/>
    </sheetView>
  </sheetViews>
  <sheetFormatPr defaultColWidth="8.7109375" defaultRowHeight="15" x14ac:dyDescent="0.25"/>
  <cols>
    <col min="1" max="1" width="57.28515625" customWidth="1"/>
    <col min="2" max="2" width="20.5703125" customWidth="1"/>
    <col min="3" max="3" width="35" customWidth="1"/>
    <col min="4" max="4" width="16.42578125" customWidth="1"/>
    <col min="5" max="5" width="16.85546875" customWidth="1"/>
    <col min="6" max="6" width="14" customWidth="1"/>
  </cols>
  <sheetData>
    <row r="1" spans="1:12" ht="18.75" x14ac:dyDescent="0.3">
      <c r="A1" s="211" t="s">
        <v>813</v>
      </c>
    </row>
    <row r="2" spans="1:12" ht="15.75" x14ac:dyDescent="0.25">
      <c r="A2" s="227" t="s">
        <v>8</v>
      </c>
    </row>
    <row r="3" spans="1:12" ht="15.75" x14ac:dyDescent="0.25">
      <c r="A3" s="20" t="s">
        <v>879</v>
      </c>
    </row>
    <row r="5" spans="1:12" ht="15" customHeight="1" x14ac:dyDescent="0.25">
      <c r="A5" s="380" t="s">
        <v>70</v>
      </c>
      <c r="B5" s="380" t="s">
        <v>71</v>
      </c>
      <c r="C5" s="380" t="s">
        <v>219</v>
      </c>
      <c r="D5" s="380" t="s">
        <v>878</v>
      </c>
      <c r="E5" s="380"/>
      <c r="F5" s="380"/>
    </row>
    <row r="6" spans="1:12" ht="14.45" customHeight="1" x14ac:dyDescent="0.25">
      <c r="A6" s="380"/>
      <c r="B6" s="380"/>
      <c r="C6" s="380"/>
      <c r="D6" s="380" t="s">
        <v>72</v>
      </c>
      <c r="E6" s="380" t="s">
        <v>73</v>
      </c>
      <c r="F6" s="380" t="s">
        <v>74</v>
      </c>
    </row>
    <row r="7" spans="1:12" ht="15" customHeight="1" x14ac:dyDescent="0.25">
      <c r="A7" s="380"/>
      <c r="B7" s="380"/>
      <c r="C7" s="380"/>
      <c r="D7" s="380"/>
      <c r="E7" s="380"/>
      <c r="F7" s="380"/>
    </row>
    <row r="8" spans="1:12" x14ac:dyDescent="0.25">
      <c r="A8" s="7" t="s">
        <v>877</v>
      </c>
      <c r="B8" s="232">
        <v>3003020</v>
      </c>
      <c r="C8" s="243">
        <v>0.95599999999999996</v>
      </c>
      <c r="D8" s="226">
        <v>3.0700000000000002E-2</v>
      </c>
      <c r="E8" s="226">
        <v>2.5999999999999999E-3</v>
      </c>
      <c r="F8" s="226">
        <v>5.1700000000000003E-2</v>
      </c>
    </row>
    <row r="9" spans="1:12" x14ac:dyDescent="0.25">
      <c r="A9" s="7" t="s">
        <v>876</v>
      </c>
      <c r="B9" s="232">
        <v>1833730</v>
      </c>
      <c r="C9" s="243">
        <v>0.71899999999999997</v>
      </c>
      <c r="D9" s="226">
        <v>2.3199999999999998E-2</v>
      </c>
      <c r="E9" s="226">
        <v>1.24E-2</v>
      </c>
      <c r="F9" s="226">
        <v>8.5300000000000001E-2</v>
      </c>
      <c r="I9" s="154"/>
    </row>
    <row r="10" spans="1:12" x14ac:dyDescent="0.25">
      <c r="A10" s="7" t="s">
        <v>75</v>
      </c>
      <c r="B10" s="232">
        <v>1694360</v>
      </c>
      <c r="C10" s="243">
        <v>0.95099999999999996</v>
      </c>
      <c r="D10" s="226">
        <v>2.3699999999999999E-2</v>
      </c>
      <c r="E10" s="226">
        <v>7.0099999999999996E-2</v>
      </c>
      <c r="F10" s="226">
        <v>1.24E-2</v>
      </c>
      <c r="I10" s="154"/>
      <c r="J10" s="18"/>
    </row>
    <row r="11" spans="1:12" x14ac:dyDescent="0.25">
      <c r="A11" s="7" t="s">
        <v>77</v>
      </c>
      <c r="B11" s="232">
        <v>1395116</v>
      </c>
      <c r="C11" s="243">
        <v>0.71599999999999997</v>
      </c>
      <c r="D11" s="226">
        <v>6.1899999999999997E-2</v>
      </c>
      <c r="E11" s="226">
        <v>2.7799999999999998E-2</v>
      </c>
      <c r="F11" s="226">
        <v>5.6300000000000003E-2</v>
      </c>
      <c r="I11" s="154"/>
      <c r="J11" s="154"/>
      <c r="K11" s="154"/>
      <c r="L11" s="154"/>
    </row>
    <row r="12" spans="1:12" x14ac:dyDescent="0.25">
      <c r="A12" s="7" t="s">
        <v>78</v>
      </c>
      <c r="B12" s="232">
        <v>1041435</v>
      </c>
      <c r="C12" s="243">
        <v>0.81799999999999995</v>
      </c>
      <c r="D12" s="226">
        <v>3.6200000000000003E-2</v>
      </c>
      <c r="E12" s="226">
        <v>4.0599999999999997E-2</v>
      </c>
      <c r="F12" s="226">
        <v>5.04E-2</v>
      </c>
      <c r="I12" s="154"/>
      <c r="J12" s="154"/>
      <c r="K12" s="154"/>
      <c r="L12" s="154"/>
    </row>
    <row r="13" spans="1:12" x14ac:dyDescent="0.25">
      <c r="A13" s="7" t="s">
        <v>79</v>
      </c>
      <c r="B13" s="232">
        <v>975195</v>
      </c>
      <c r="C13" s="243">
        <v>0.96199999999999997</v>
      </c>
      <c r="D13" s="226">
        <v>2E-3</v>
      </c>
      <c r="E13" s="226">
        <v>-2.4400000000000002E-2</v>
      </c>
      <c r="F13" s="226">
        <v>-2E-3</v>
      </c>
      <c r="I13" s="154"/>
      <c r="J13" s="154"/>
      <c r="K13" s="154"/>
      <c r="L13" s="154"/>
    </row>
    <row r="14" spans="1:12" x14ac:dyDescent="0.25">
      <c r="A14" s="7" t="s">
        <v>82</v>
      </c>
      <c r="B14" s="232">
        <v>864078</v>
      </c>
      <c r="C14" s="243">
        <v>0.75700000000000001</v>
      </c>
      <c r="D14" s="226">
        <v>6.4500000000000002E-2</v>
      </c>
      <c r="E14" s="226">
        <v>-8.9999999999999998E-4</v>
      </c>
      <c r="F14" s="226">
        <v>3.8600000000000002E-2</v>
      </c>
      <c r="I14" s="154"/>
      <c r="J14" s="154"/>
      <c r="K14" s="154"/>
      <c r="L14" s="154"/>
    </row>
    <row r="15" spans="1:12" x14ac:dyDescent="0.25">
      <c r="A15" s="7" t="s">
        <v>80</v>
      </c>
      <c r="B15" s="232">
        <v>757484</v>
      </c>
      <c r="C15" s="243">
        <v>0.66600000000000004</v>
      </c>
      <c r="D15" s="226">
        <v>-3.2500000000000001E-2</v>
      </c>
      <c r="E15" s="226">
        <v>1.17E-2</v>
      </c>
      <c r="F15" s="226">
        <v>2.1000000000000001E-2</v>
      </c>
      <c r="I15" s="154"/>
      <c r="J15" s="154"/>
      <c r="K15" s="154"/>
      <c r="L15" s="154"/>
    </row>
    <row r="16" spans="1:12" x14ac:dyDescent="0.25">
      <c r="A16" s="7" t="s">
        <v>875</v>
      </c>
      <c r="B16" s="232">
        <v>749112</v>
      </c>
      <c r="C16" s="243">
        <v>0.45200000000000001</v>
      </c>
      <c r="D16" s="226">
        <v>6.2199999999999998E-2</v>
      </c>
      <c r="E16" s="226">
        <v>1.2500000000000001E-2</v>
      </c>
      <c r="F16" s="226">
        <v>0.14929999999999999</v>
      </c>
      <c r="I16" s="154"/>
      <c r="J16" s="154"/>
      <c r="K16" s="154"/>
      <c r="L16" s="154"/>
    </row>
    <row r="17" spans="1:12" x14ac:dyDescent="0.25">
      <c r="A17" s="7" t="s">
        <v>217</v>
      </c>
      <c r="B17" s="232">
        <v>336060</v>
      </c>
      <c r="C17" s="243">
        <v>0.79700000000000004</v>
      </c>
      <c r="D17" s="226">
        <v>2.5000000000000001E-3</v>
      </c>
      <c r="E17" s="226">
        <v>9.6100000000000005E-2</v>
      </c>
      <c r="F17" s="355"/>
      <c r="I17" s="154"/>
      <c r="J17" s="154"/>
      <c r="K17" s="154"/>
      <c r="L17" s="154"/>
    </row>
    <row r="18" spans="1:12" x14ac:dyDescent="0.25">
      <c r="I18" s="154"/>
      <c r="J18" s="154"/>
      <c r="K18" s="154"/>
      <c r="L18" s="154"/>
    </row>
    <row r="19" spans="1:12" x14ac:dyDescent="0.25">
      <c r="A19" s="15" t="s">
        <v>59</v>
      </c>
      <c r="J19" s="154"/>
      <c r="K19" s="154"/>
      <c r="L19" s="154"/>
    </row>
    <row r="20" spans="1:12" ht="15" customHeight="1" x14ac:dyDescent="0.25">
      <c r="A20" s="379" t="s">
        <v>874</v>
      </c>
      <c r="B20" s="379"/>
      <c r="C20" s="379"/>
      <c r="D20" s="379"/>
      <c r="E20" s="379"/>
      <c r="F20" s="379"/>
      <c r="J20" s="154"/>
      <c r="K20" s="154"/>
    </row>
    <row r="21" spans="1:12" x14ac:dyDescent="0.25">
      <c r="A21" s="379"/>
      <c r="B21" s="379"/>
      <c r="C21" s="379"/>
      <c r="D21" s="379"/>
      <c r="E21" s="379"/>
      <c r="F21" s="379"/>
    </row>
    <row r="22" spans="1:12" x14ac:dyDescent="0.25">
      <c r="A22" s="379"/>
      <c r="B22" s="379"/>
      <c r="C22" s="379"/>
      <c r="D22" s="379"/>
      <c r="E22" s="379"/>
      <c r="F22" s="379"/>
    </row>
    <row r="23" spans="1:12" x14ac:dyDescent="0.25">
      <c r="A23" s="379"/>
      <c r="B23" s="379"/>
      <c r="C23" s="379"/>
      <c r="D23" s="379"/>
      <c r="E23" s="379"/>
      <c r="F23" s="379"/>
    </row>
    <row r="24" spans="1:12" x14ac:dyDescent="0.25">
      <c r="A24" s="379"/>
      <c r="B24" s="379"/>
      <c r="C24" s="379"/>
      <c r="D24" s="379"/>
      <c r="E24" s="379"/>
      <c r="F24" s="379"/>
    </row>
    <row r="25" spans="1:12" x14ac:dyDescent="0.25">
      <c r="A25" s="379"/>
      <c r="B25" s="379"/>
      <c r="C25" s="379"/>
      <c r="D25" s="379"/>
      <c r="E25" s="379"/>
      <c r="F25" s="379"/>
    </row>
    <row r="26" spans="1:12" x14ac:dyDescent="0.25">
      <c r="A26" s="16"/>
      <c r="B26" s="16"/>
      <c r="C26" s="16"/>
      <c r="D26" s="16"/>
      <c r="E26" s="16"/>
      <c r="F26" s="16"/>
    </row>
    <row r="27" spans="1:12" x14ac:dyDescent="0.25">
      <c r="A27" s="230"/>
    </row>
  </sheetData>
  <mergeCells count="8">
    <mergeCell ref="A20:F25"/>
    <mergeCell ref="A5:A7"/>
    <mergeCell ref="B5:B7"/>
    <mergeCell ref="C5:C7"/>
    <mergeCell ref="D5:F5"/>
    <mergeCell ref="D6:D7"/>
    <mergeCell ref="E6:E7"/>
    <mergeCell ref="F6:F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87256-7CFB-49AC-AD86-0F8158909967}">
  <sheetPr>
    <tabColor theme="2"/>
  </sheetPr>
  <dimension ref="A1:F32"/>
  <sheetViews>
    <sheetView workbookViewId="0">
      <selection activeCell="C25" sqref="C25"/>
    </sheetView>
  </sheetViews>
  <sheetFormatPr defaultColWidth="8.7109375" defaultRowHeight="15" x14ac:dyDescent="0.25"/>
  <cols>
    <col min="1" max="1" width="19.140625" customWidth="1"/>
    <col min="2" max="2" width="22" customWidth="1"/>
    <col min="3" max="3" width="20" bestFit="1" customWidth="1"/>
    <col min="4" max="4" width="16.42578125" customWidth="1"/>
  </cols>
  <sheetData>
    <row r="1" spans="1:6" ht="18.75" x14ac:dyDescent="0.3">
      <c r="A1" s="211" t="s">
        <v>813</v>
      </c>
      <c r="B1" s="211"/>
      <c r="C1" s="211"/>
      <c r="D1" s="211"/>
      <c r="E1" s="211"/>
      <c r="F1" s="211"/>
    </row>
    <row r="2" spans="1:6" ht="15.75" x14ac:dyDescent="0.25">
      <c r="A2" s="210" t="s">
        <v>10</v>
      </c>
      <c r="B2" s="209"/>
      <c r="C2" s="209"/>
      <c r="D2" s="209"/>
      <c r="E2" s="209"/>
      <c r="F2" s="209"/>
    </row>
    <row r="3" spans="1:6" ht="15.75" customHeight="1" x14ac:dyDescent="0.25">
      <c r="A3" s="208" t="s">
        <v>837</v>
      </c>
      <c r="B3" s="5"/>
      <c r="C3" s="5"/>
      <c r="D3" s="5"/>
      <c r="E3" s="5"/>
      <c r="F3" s="5"/>
    </row>
    <row r="5" spans="1:6" x14ac:dyDescent="0.25">
      <c r="A5" s="207" t="s">
        <v>48</v>
      </c>
      <c r="B5" s="207" t="s">
        <v>47</v>
      </c>
    </row>
    <row r="6" spans="1:6" x14ac:dyDescent="0.25">
      <c r="A6" s="7" t="s">
        <v>49</v>
      </c>
      <c r="B6" s="22">
        <v>2.3E-2</v>
      </c>
    </row>
    <row r="7" spans="1:6" x14ac:dyDescent="0.25">
      <c r="A7" s="7" t="s">
        <v>50</v>
      </c>
      <c r="B7" s="22">
        <v>4.2000000000000003E-2</v>
      </c>
    </row>
    <row r="8" spans="1:6" x14ac:dyDescent="0.25">
      <c r="A8" s="7" t="s">
        <v>51</v>
      </c>
      <c r="B8" s="22">
        <v>4.8000000000000001E-2</v>
      </c>
    </row>
    <row r="9" spans="1:6" x14ac:dyDescent="0.25">
      <c r="A9" s="7" t="s">
        <v>52</v>
      </c>
      <c r="B9" s="22">
        <v>0.03</v>
      </c>
    </row>
    <row r="10" spans="1:6" x14ac:dyDescent="0.25">
      <c r="A10" s="7" t="s">
        <v>224</v>
      </c>
      <c r="B10" s="22">
        <v>2.8000000000000001E-2</v>
      </c>
    </row>
    <row r="11" spans="1:6" x14ac:dyDescent="0.25">
      <c r="A11" s="7" t="s">
        <v>836</v>
      </c>
      <c r="B11" s="22">
        <v>3.5999999999999997E-2</v>
      </c>
    </row>
    <row r="12" spans="1:6" x14ac:dyDescent="0.25">
      <c r="A12" s="7" t="s">
        <v>835</v>
      </c>
      <c r="B12" s="214">
        <v>4.1000000000000002E-2</v>
      </c>
    </row>
    <row r="13" spans="1:6" x14ac:dyDescent="0.25">
      <c r="A13" s="7" t="s">
        <v>834</v>
      </c>
      <c r="B13" s="214">
        <v>-2.4E-2</v>
      </c>
    </row>
    <row r="14" spans="1:6" x14ac:dyDescent="0.25">
      <c r="C14" s="12"/>
    </row>
    <row r="15" spans="1:6" x14ac:dyDescent="0.25">
      <c r="A15" t="s">
        <v>188</v>
      </c>
      <c r="C15" s="12"/>
      <c r="D15" s="10"/>
    </row>
    <row r="16" spans="1:6" x14ac:dyDescent="0.25">
      <c r="C16" s="12"/>
    </row>
    <row r="17" spans="3:3" x14ac:dyDescent="0.25">
      <c r="C17" s="12"/>
    </row>
    <row r="18" spans="3:3" x14ac:dyDescent="0.25">
      <c r="C18" s="12"/>
    </row>
    <row r="19" spans="3:3" x14ac:dyDescent="0.25">
      <c r="C19" s="12"/>
    </row>
    <row r="20" spans="3:3" x14ac:dyDescent="0.25">
      <c r="C20" s="12"/>
    </row>
    <row r="21" spans="3:3" x14ac:dyDescent="0.25">
      <c r="C21" s="12"/>
    </row>
    <row r="22" spans="3:3" x14ac:dyDescent="0.25">
      <c r="C22" s="12"/>
    </row>
    <row r="23" spans="3:3" x14ac:dyDescent="0.25">
      <c r="C23" s="12"/>
    </row>
    <row r="24" spans="3:3" x14ac:dyDescent="0.25">
      <c r="C24" s="12"/>
    </row>
    <row r="25" spans="3:3" x14ac:dyDescent="0.25">
      <c r="C25" s="12"/>
    </row>
    <row r="26" spans="3:3" x14ac:dyDescent="0.25">
      <c r="C26" s="12"/>
    </row>
    <row r="27" spans="3:3" x14ac:dyDescent="0.25">
      <c r="C27" s="12"/>
    </row>
    <row r="28" spans="3:3" x14ac:dyDescent="0.25">
      <c r="C28" s="12"/>
    </row>
    <row r="29" spans="3:3" x14ac:dyDescent="0.25">
      <c r="C29" s="12"/>
    </row>
    <row r="30" spans="3:3" x14ac:dyDescent="0.25">
      <c r="C30" s="12"/>
    </row>
    <row r="31" spans="3:3" x14ac:dyDescent="0.25">
      <c r="C31" s="12"/>
    </row>
    <row r="32" spans="3:3" x14ac:dyDescent="0.25">
      <c r="C32" s="12"/>
    </row>
  </sheetData>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B696D-29E4-4CF0-8439-8AD50A9D016B}">
  <sheetPr>
    <tabColor theme="3" tint="0.39997558519241921"/>
  </sheetPr>
  <dimension ref="A1:F26"/>
  <sheetViews>
    <sheetView zoomScale="99" zoomScaleNormal="99" workbookViewId="0">
      <selection activeCell="F17" sqref="F17"/>
    </sheetView>
  </sheetViews>
  <sheetFormatPr defaultColWidth="8.7109375" defaultRowHeight="15" x14ac:dyDescent="0.25"/>
  <cols>
    <col min="1" max="1" width="57.5703125" customWidth="1"/>
    <col min="2" max="2" width="20.5703125" customWidth="1"/>
    <col min="3" max="3" width="35" customWidth="1"/>
    <col min="4" max="4" width="16.42578125" customWidth="1"/>
    <col min="5" max="5" width="16.85546875" customWidth="1"/>
    <col min="6" max="6" width="14" customWidth="1"/>
  </cols>
  <sheetData>
    <row r="1" spans="1:6" ht="18.75" x14ac:dyDescent="0.3">
      <c r="A1" s="211" t="s">
        <v>813</v>
      </c>
    </row>
    <row r="2" spans="1:6" ht="15.75" x14ac:dyDescent="0.25">
      <c r="A2" s="227" t="s">
        <v>8</v>
      </c>
    </row>
    <row r="3" spans="1:6" ht="15.75" x14ac:dyDescent="0.25">
      <c r="A3" s="20" t="s">
        <v>881</v>
      </c>
    </row>
    <row r="5" spans="1:6" ht="15" customHeight="1" x14ac:dyDescent="0.25">
      <c r="A5" s="380" t="s">
        <v>70</v>
      </c>
      <c r="B5" s="380" t="s">
        <v>71</v>
      </c>
      <c r="C5" s="380" t="s">
        <v>219</v>
      </c>
      <c r="D5" s="380" t="s">
        <v>878</v>
      </c>
      <c r="E5" s="380"/>
      <c r="F5" s="380"/>
    </row>
    <row r="6" spans="1:6" ht="14.45" customHeight="1" x14ac:dyDescent="0.25">
      <c r="A6" s="380"/>
      <c r="B6" s="380"/>
      <c r="C6" s="380"/>
      <c r="D6" s="380" t="s">
        <v>72</v>
      </c>
      <c r="E6" s="380" t="s">
        <v>73</v>
      </c>
      <c r="F6" s="380" t="s">
        <v>74</v>
      </c>
    </row>
    <row r="7" spans="1:6" ht="15" customHeight="1" x14ac:dyDescent="0.25">
      <c r="A7" s="380"/>
      <c r="B7" s="380"/>
      <c r="C7" s="380"/>
      <c r="D7" s="380"/>
      <c r="E7" s="380"/>
      <c r="F7" s="380"/>
    </row>
    <row r="8" spans="1:6" x14ac:dyDescent="0.25">
      <c r="A8" s="7" t="s">
        <v>877</v>
      </c>
      <c r="B8" s="232">
        <v>3003020</v>
      </c>
      <c r="C8" s="231">
        <v>0.95599999999999996</v>
      </c>
      <c r="D8" s="143">
        <v>-1.0999999999999999E-2</v>
      </c>
      <c r="E8" s="143">
        <v>-3.6600000000000001E-2</v>
      </c>
      <c r="F8" s="143">
        <v>-2.7000000000000001E-3</v>
      </c>
    </row>
    <row r="9" spans="1:6" x14ac:dyDescent="0.25">
      <c r="A9" s="7" t="s">
        <v>876</v>
      </c>
      <c r="B9" s="232">
        <v>1833730</v>
      </c>
      <c r="C9" s="231">
        <v>0.71899999999999997</v>
      </c>
      <c r="D9" s="143">
        <v>-5.1900000000000002E-2</v>
      </c>
      <c r="E9" s="143">
        <v>-3.04E-2</v>
      </c>
      <c r="F9" s="143">
        <v>2.0199999999999999E-2</v>
      </c>
    </row>
    <row r="10" spans="1:6" x14ac:dyDescent="0.25">
      <c r="A10" s="7" t="s">
        <v>75</v>
      </c>
      <c r="B10" s="232">
        <v>1694360</v>
      </c>
      <c r="C10" s="231">
        <v>0.95099999999999996</v>
      </c>
      <c r="D10" s="143">
        <v>-4.1500000000000002E-2</v>
      </c>
      <c r="E10" s="143">
        <v>1.4E-3</v>
      </c>
      <c r="F10" s="143">
        <v>-3.5400000000000001E-2</v>
      </c>
    </row>
    <row r="11" spans="1:6" x14ac:dyDescent="0.25">
      <c r="A11" s="7" t="s">
        <v>77</v>
      </c>
      <c r="B11" s="232">
        <v>1395116</v>
      </c>
      <c r="C11" s="231">
        <v>0.71599999999999997</v>
      </c>
      <c r="D11" s="143">
        <v>2.0799999999999999E-2</v>
      </c>
      <c r="E11" s="143">
        <v>-5.7099999999999998E-2</v>
      </c>
      <c r="F11" s="143">
        <v>-2.4799999999999999E-2</v>
      </c>
    </row>
    <row r="12" spans="1:6" x14ac:dyDescent="0.25">
      <c r="A12" s="7" t="s">
        <v>78</v>
      </c>
      <c r="B12" s="232">
        <v>1041435</v>
      </c>
      <c r="C12" s="231">
        <v>0.81799999999999995</v>
      </c>
      <c r="D12" s="143">
        <v>-3.1899999999999998E-2</v>
      </c>
      <c r="E12" s="143">
        <v>-1.55E-2</v>
      </c>
      <c r="F12" s="143">
        <v>2.9600000000000001E-2</v>
      </c>
    </row>
    <row r="13" spans="1:6" x14ac:dyDescent="0.25">
      <c r="A13" s="7" t="s">
        <v>79</v>
      </c>
      <c r="B13" s="232">
        <v>975195</v>
      </c>
      <c r="C13" s="231">
        <v>0.96199999999999997</v>
      </c>
      <c r="D13" s="143">
        <v>1.23E-2</v>
      </c>
      <c r="E13" s="143">
        <v>-1.34E-2</v>
      </c>
      <c r="F13" s="143">
        <v>-5.1499999999999997E-2</v>
      </c>
    </row>
    <row r="14" spans="1:6" x14ac:dyDescent="0.25">
      <c r="A14" s="7" t="s">
        <v>82</v>
      </c>
      <c r="B14" s="232">
        <v>864078</v>
      </c>
      <c r="C14" s="231">
        <v>0.75700000000000001</v>
      </c>
      <c r="D14" s="143">
        <v>4.7699999999999999E-2</v>
      </c>
      <c r="E14" s="143">
        <v>-3.49E-2</v>
      </c>
      <c r="F14" s="143">
        <v>2.7300000000000001E-2</v>
      </c>
    </row>
    <row r="15" spans="1:6" x14ac:dyDescent="0.25">
      <c r="A15" s="7" t="s">
        <v>80</v>
      </c>
      <c r="B15" s="232">
        <v>757484</v>
      </c>
      <c r="C15" s="231">
        <v>0.66600000000000004</v>
      </c>
      <c r="D15" s="143">
        <v>-5.3E-3</v>
      </c>
      <c r="E15" s="143">
        <v>1.3599999999999999E-2</v>
      </c>
      <c r="F15" s="143">
        <v>2.8E-3</v>
      </c>
    </row>
    <row r="16" spans="1:6" x14ac:dyDescent="0.25">
      <c r="A16" s="7" t="s">
        <v>875</v>
      </c>
      <c r="B16" s="232">
        <v>749112</v>
      </c>
      <c r="C16" s="231">
        <v>0.45200000000000001</v>
      </c>
      <c r="D16" s="143">
        <v>7.4999999999999997E-3</v>
      </c>
      <c r="E16" s="143">
        <v>-7.1199999999999999E-2</v>
      </c>
      <c r="F16" s="143">
        <v>7.8E-2</v>
      </c>
    </row>
    <row r="17" spans="1:6" x14ac:dyDescent="0.25">
      <c r="A17" s="7" t="s">
        <v>217</v>
      </c>
      <c r="B17" s="232">
        <v>336060</v>
      </c>
      <c r="C17" s="231">
        <v>0.79700000000000004</v>
      </c>
      <c r="D17" s="143">
        <v>-9.1999999999999998E-3</v>
      </c>
      <c r="E17" s="143">
        <v>2.0199999999999999E-2</v>
      </c>
      <c r="F17" s="143"/>
    </row>
    <row r="19" spans="1:6" x14ac:dyDescent="0.25">
      <c r="A19" s="15" t="s">
        <v>59</v>
      </c>
    </row>
    <row r="20" spans="1:6" ht="15" customHeight="1" x14ac:dyDescent="0.25">
      <c r="A20" s="379" t="s">
        <v>880</v>
      </c>
      <c r="B20" s="381"/>
      <c r="C20" s="381"/>
      <c r="D20" s="381"/>
      <c r="E20" s="381"/>
      <c r="F20" s="381"/>
    </row>
    <row r="21" spans="1:6" x14ac:dyDescent="0.25">
      <c r="A21" s="381"/>
      <c r="B21" s="381"/>
      <c r="C21" s="381"/>
      <c r="D21" s="381"/>
      <c r="E21" s="381"/>
      <c r="F21" s="381"/>
    </row>
    <row r="22" spans="1:6" x14ac:dyDescent="0.25">
      <c r="A22" s="381"/>
      <c r="B22" s="381"/>
      <c r="C22" s="381"/>
      <c r="D22" s="381"/>
      <c r="E22" s="381"/>
      <c r="F22" s="381"/>
    </row>
    <row r="23" spans="1:6" x14ac:dyDescent="0.25">
      <c r="A23" s="381"/>
      <c r="B23" s="381"/>
      <c r="C23" s="381"/>
      <c r="D23" s="381"/>
      <c r="E23" s="381"/>
      <c r="F23" s="381"/>
    </row>
    <row r="24" spans="1:6" x14ac:dyDescent="0.25">
      <c r="A24" s="381"/>
      <c r="B24" s="381"/>
      <c r="C24" s="381"/>
      <c r="D24" s="381"/>
      <c r="E24" s="381"/>
      <c r="F24" s="381"/>
    </row>
    <row r="25" spans="1:6" x14ac:dyDescent="0.25">
      <c r="A25" s="381"/>
      <c r="B25" s="381"/>
      <c r="C25" s="381"/>
      <c r="D25" s="381"/>
      <c r="E25" s="381"/>
      <c r="F25" s="381"/>
    </row>
    <row r="26" spans="1:6" x14ac:dyDescent="0.25">
      <c r="A26" s="16"/>
      <c r="B26" s="16"/>
      <c r="C26" s="16"/>
      <c r="D26" s="16"/>
      <c r="E26" s="16"/>
      <c r="F26" s="16"/>
    </row>
  </sheetData>
  <mergeCells count="8">
    <mergeCell ref="A20:F25"/>
    <mergeCell ref="A5:A7"/>
    <mergeCell ref="B5:B7"/>
    <mergeCell ref="C5:C7"/>
    <mergeCell ref="D5:F5"/>
    <mergeCell ref="D6:D7"/>
    <mergeCell ref="E6:E7"/>
    <mergeCell ref="F6:F7"/>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214FA-F2E9-450A-8C2D-536B1937DBDC}">
  <sheetPr>
    <tabColor theme="3" tint="0.39997558519241921"/>
  </sheetPr>
  <dimension ref="A1:D55"/>
  <sheetViews>
    <sheetView workbookViewId="0">
      <selection activeCell="D48" sqref="D48"/>
    </sheetView>
  </sheetViews>
  <sheetFormatPr defaultColWidth="8.7109375" defaultRowHeight="15" x14ac:dyDescent="0.25"/>
  <cols>
    <col min="1" max="1" width="23.42578125" customWidth="1"/>
    <col min="2" max="2" width="19.85546875" bestFit="1" customWidth="1"/>
    <col min="3" max="3" width="5" bestFit="1" customWidth="1"/>
    <col min="4" max="4" width="25.85546875" bestFit="1" customWidth="1"/>
  </cols>
  <sheetData>
    <row r="1" spans="1:4" ht="18.75" x14ac:dyDescent="0.3">
      <c r="A1" s="211" t="s">
        <v>813</v>
      </c>
    </row>
    <row r="2" spans="1:4" ht="15.75" x14ac:dyDescent="0.25">
      <c r="A2" s="227" t="s">
        <v>8</v>
      </c>
    </row>
    <row r="3" spans="1:4" ht="15.75" x14ac:dyDescent="0.25">
      <c r="A3" s="20" t="s">
        <v>882</v>
      </c>
    </row>
    <row r="5" spans="1:4" x14ac:dyDescent="0.25">
      <c r="A5" s="21" t="s">
        <v>56</v>
      </c>
      <c r="B5" s="21" t="s">
        <v>83</v>
      </c>
      <c r="C5" s="21" t="s">
        <v>48</v>
      </c>
      <c r="D5" s="21" t="s">
        <v>84</v>
      </c>
    </row>
    <row r="6" spans="1:4" x14ac:dyDescent="0.25">
      <c r="A6" s="7" t="s">
        <v>14</v>
      </c>
      <c r="B6" s="7" t="s">
        <v>85</v>
      </c>
      <c r="C6" s="56">
        <v>2018</v>
      </c>
      <c r="D6" s="156">
        <v>0</v>
      </c>
    </row>
    <row r="7" spans="1:4" x14ac:dyDescent="0.25">
      <c r="A7" s="7" t="s">
        <v>14</v>
      </c>
      <c r="B7" s="7" t="s">
        <v>86</v>
      </c>
      <c r="C7" s="56">
        <v>2018</v>
      </c>
      <c r="D7" s="144">
        <v>0.58199999999999996</v>
      </c>
    </row>
    <row r="8" spans="1:4" x14ac:dyDescent="0.25">
      <c r="A8" s="7" t="s">
        <v>14</v>
      </c>
      <c r="B8" s="7" t="s">
        <v>87</v>
      </c>
      <c r="C8" s="56">
        <v>2018</v>
      </c>
      <c r="D8" s="144">
        <v>0.20599999999999999</v>
      </c>
    </row>
    <row r="9" spans="1:4" x14ac:dyDescent="0.25">
      <c r="A9" s="7" t="s">
        <v>14</v>
      </c>
      <c r="B9" s="7" t="s">
        <v>88</v>
      </c>
      <c r="C9" s="56">
        <v>2018</v>
      </c>
      <c r="D9" s="144">
        <v>0.20899999999999999</v>
      </c>
    </row>
    <row r="10" spans="1:4" x14ac:dyDescent="0.25">
      <c r="A10" s="7" t="s">
        <v>14</v>
      </c>
      <c r="B10" s="7" t="s">
        <v>89</v>
      </c>
      <c r="C10" s="56">
        <v>2018</v>
      </c>
      <c r="D10" s="144">
        <v>3.0000000000000001E-3</v>
      </c>
    </row>
    <row r="11" spans="1:4" x14ac:dyDescent="0.25">
      <c r="A11" s="7" t="s">
        <v>14</v>
      </c>
      <c r="B11" s="7" t="s">
        <v>90</v>
      </c>
      <c r="C11" s="56">
        <v>2018</v>
      </c>
      <c r="D11" s="144">
        <v>0</v>
      </c>
    </row>
    <row r="12" spans="1:4" x14ac:dyDescent="0.25">
      <c r="A12" s="7" t="s">
        <v>14</v>
      </c>
      <c r="B12" s="7" t="s">
        <v>85</v>
      </c>
      <c r="C12" s="56">
        <v>2019</v>
      </c>
      <c r="D12" s="144">
        <v>0</v>
      </c>
    </row>
    <row r="13" spans="1:4" x14ac:dyDescent="0.25">
      <c r="A13" s="7" t="s">
        <v>14</v>
      </c>
      <c r="B13" s="7" t="s">
        <v>86</v>
      </c>
      <c r="C13" s="56">
        <v>2019</v>
      </c>
      <c r="D13" s="144">
        <v>0.59099999999999997</v>
      </c>
    </row>
    <row r="14" spans="1:4" x14ac:dyDescent="0.25">
      <c r="A14" s="7" t="s">
        <v>14</v>
      </c>
      <c r="B14" s="7" t="s">
        <v>87</v>
      </c>
      <c r="C14" s="56">
        <v>2019</v>
      </c>
      <c r="D14" s="144">
        <v>0.216</v>
      </c>
    </row>
    <row r="15" spans="1:4" x14ac:dyDescent="0.25">
      <c r="A15" s="7" t="s">
        <v>14</v>
      </c>
      <c r="B15" s="7" t="s">
        <v>88</v>
      </c>
      <c r="C15" s="56">
        <v>2019</v>
      </c>
      <c r="D15" s="144">
        <v>0.193</v>
      </c>
    </row>
    <row r="16" spans="1:4" x14ac:dyDescent="0.25">
      <c r="A16" s="7" t="s">
        <v>14</v>
      </c>
      <c r="B16" s="7" t="s">
        <v>89</v>
      </c>
      <c r="C16" s="56">
        <v>2019</v>
      </c>
      <c r="D16" s="144">
        <v>0</v>
      </c>
    </row>
    <row r="17" spans="1:4" x14ac:dyDescent="0.25">
      <c r="A17" s="7" t="s">
        <v>14</v>
      </c>
      <c r="B17" s="7" t="s">
        <v>90</v>
      </c>
      <c r="C17" s="56">
        <v>2019</v>
      </c>
      <c r="D17" s="144">
        <v>0</v>
      </c>
    </row>
    <row r="18" spans="1:4" x14ac:dyDescent="0.25">
      <c r="A18" s="7" t="s">
        <v>14</v>
      </c>
      <c r="B18" s="7" t="s">
        <v>85</v>
      </c>
      <c r="C18" s="56">
        <v>2020</v>
      </c>
      <c r="D18" s="144">
        <v>0</v>
      </c>
    </row>
    <row r="19" spans="1:4" x14ac:dyDescent="0.25">
      <c r="A19" s="7" t="s">
        <v>14</v>
      </c>
      <c r="B19" s="7" t="s">
        <v>86</v>
      </c>
      <c r="C19" s="56">
        <v>2020</v>
      </c>
      <c r="D19" s="144">
        <v>0.59199999999999997</v>
      </c>
    </row>
    <row r="20" spans="1:4" x14ac:dyDescent="0.25">
      <c r="A20" s="7" t="s">
        <v>14</v>
      </c>
      <c r="B20" s="7" t="s">
        <v>87</v>
      </c>
      <c r="C20" s="56">
        <v>2020</v>
      </c>
      <c r="D20" s="144">
        <v>0.20399999999999999</v>
      </c>
    </row>
    <row r="21" spans="1:4" x14ac:dyDescent="0.25">
      <c r="A21" s="7" t="s">
        <v>14</v>
      </c>
      <c r="B21" s="7" t="s">
        <v>88</v>
      </c>
      <c r="C21" s="56">
        <v>2020</v>
      </c>
      <c r="D21" s="144">
        <v>0.20399999999999999</v>
      </c>
    </row>
    <row r="22" spans="1:4" x14ac:dyDescent="0.25">
      <c r="A22" s="7" t="s">
        <v>14</v>
      </c>
      <c r="B22" s="7" t="s">
        <v>89</v>
      </c>
      <c r="C22" s="56">
        <v>2020</v>
      </c>
      <c r="D22" s="144">
        <v>0</v>
      </c>
    </row>
    <row r="23" spans="1:4" x14ac:dyDescent="0.25">
      <c r="A23" s="7" t="s">
        <v>14</v>
      </c>
      <c r="B23" s="7" t="s">
        <v>90</v>
      </c>
      <c r="C23" s="56">
        <v>2020</v>
      </c>
      <c r="D23" s="144">
        <v>0</v>
      </c>
    </row>
    <row r="24" spans="1:4" x14ac:dyDescent="0.25">
      <c r="A24" s="7" t="s">
        <v>57</v>
      </c>
      <c r="B24" s="7" t="s">
        <v>86</v>
      </c>
      <c r="C24" s="56">
        <v>2018</v>
      </c>
      <c r="D24" s="144">
        <v>0.32600000000000001</v>
      </c>
    </row>
    <row r="25" spans="1:4" x14ac:dyDescent="0.25">
      <c r="A25" s="7" t="s">
        <v>57</v>
      </c>
      <c r="B25" s="7" t="s">
        <v>87</v>
      </c>
      <c r="C25" s="56">
        <v>2018</v>
      </c>
      <c r="D25" s="144">
        <v>0.22</v>
      </c>
    </row>
    <row r="26" spans="1:4" x14ac:dyDescent="0.25">
      <c r="A26" s="7" t="s">
        <v>57</v>
      </c>
      <c r="B26" s="7" t="s">
        <v>88</v>
      </c>
      <c r="C26" s="56">
        <v>2018</v>
      </c>
      <c r="D26" s="144">
        <v>0.45400000000000001</v>
      </c>
    </row>
    <row r="27" spans="1:4" x14ac:dyDescent="0.25">
      <c r="A27" s="7" t="s">
        <v>57</v>
      </c>
      <c r="B27" s="7" t="s">
        <v>86</v>
      </c>
      <c r="C27" s="56">
        <v>2019</v>
      </c>
      <c r="D27" s="144">
        <v>0.155</v>
      </c>
    </row>
    <row r="28" spans="1:4" x14ac:dyDescent="0.25">
      <c r="A28" s="7" t="s">
        <v>57</v>
      </c>
      <c r="B28" s="7" t="s">
        <v>87</v>
      </c>
      <c r="C28" s="56">
        <v>2019</v>
      </c>
      <c r="D28" s="144">
        <v>0.254</v>
      </c>
    </row>
    <row r="29" spans="1:4" x14ac:dyDescent="0.25">
      <c r="A29" s="7" t="s">
        <v>57</v>
      </c>
      <c r="B29" s="7" t="s">
        <v>88</v>
      </c>
      <c r="C29" s="56">
        <v>2019</v>
      </c>
      <c r="D29" s="144">
        <v>0.59099999999999997</v>
      </c>
    </row>
    <row r="30" spans="1:4" x14ac:dyDescent="0.25">
      <c r="A30" s="7" t="s">
        <v>57</v>
      </c>
      <c r="B30" s="7" t="s">
        <v>86</v>
      </c>
      <c r="C30" s="56">
        <v>2020</v>
      </c>
      <c r="D30" s="144">
        <v>0.122</v>
      </c>
    </row>
    <row r="31" spans="1:4" x14ac:dyDescent="0.25">
      <c r="A31" s="7" t="s">
        <v>57</v>
      </c>
      <c r="B31" s="7" t="s">
        <v>87</v>
      </c>
      <c r="C31" s="56">
        <v>2020</v>
      </c>
      <c r="D31" s="145">
        <v>0.25900000000000001</v>
      </c>
    </row>
    <row r="32" spans="1:4" x14ac:dyDescent="0.25">
      <c r="A32" s="7" t="s">
        <v>57</v>
      </c>
      <c r="B32" s="7" t="s">
        <v>88</v>
      </c>
      <c r="C32" s="56">
        <v>2020</v>
      </c>
      <c r="D32" s="144">
        <v>0.61899999999999999</v>
      </c>
    </row>
    <row r="33" spans="1:4" x14ac:dyDescent="0.25">
      <c r="A33" s="7" t="s">
        <v>58</v>
      </c>
      <c r="B33" s="7" t="s">
        <v>86</v>
      </c>
      <c r="C33" s="56">
        <v>2018</v>
      </c>
      <c r="D33" s="144">
        <v>0.49199999999999999</v>
      </c>
    </row>
    <row r="34" spans="1:4" x14ac:dyDescent="0.25">
      <c r="A34" s="7" t="s">
        <v>58</v>
      </c>
      <c r="B34" s="7" t="s">
        <v>87</v>
      </c>
      <c r="C34" s="56">
        <v>2018</v>
      </c>
      <c r="D34" s="144">
        <v>0.47099999999999997</v>
      </c>
    </row>
    <row r="35" spans="1:4" x14ac:dyDescent="0.25">
      <c r="A35" s="7" t="s">
        <v>58</v>
      </c>
      <c r="B35" s="7" t="s">
        <v>88</v>
      </c>
      <c r="C35" s="56">
        <v>2018</v>
      </c>
      <c r="D35" s="145">
        <v>2.1000000000000001E-2</v>
      </c>
    </row>
    <row r="36" spans="1:4" x14ac:dyDescent="0.25">
      <c r="A36" s="7" t="s">
        <v>58</v>
      </c>
      <c r="B36" s="7" t="s">
        <v>89</v>
      </c>
      <c r="C36" s="56">
        <v>2018</v>
      </c>
      <c r="D36" s="144">
        <v>1.4999999999999999E-2</v>
      </c>
    </row>
    <row r="37" spans="1:4" x14ac:dyDescent="0.25">
      <c r="A37" s="7" t="s">
        <v>58</v>
      </c>
      <c r="B37" s="7" t="s">
        <v>90</v>
      </c>
      <c r="C37" s="56">
        <v>2018</v>
      </c>
      <c r="D37" s="144">
        <v>0</v>
      </c>
    </row>
    <row r="38" spans="1:4" x14ac:dyDescent="0.25">
      <c r="A38" s="7" t="s">
        <v>58</v>
      </c>
      <c r="B38" s="7" t="s">
        <v>86</v>
      </c>
      <c r="C38" s="56">
        <v>2019</v>
      </c>
      <c r="D38" s="144">
        <v>0.496</v>
      </c>
    </row>
    <row r="39" spans="1:4" x14ac:dyDescent="0.25">
      <c r="A39" s="7" t="s">
        <v>58</v>
      </c>
      <c r="B39" s="7" t="s">
        <v>87</v>
      </c>
      <c r="C39" s="56">
        <v>2019</v>
      </c>
      <c r="D39" s="144">
        <v>0.45200000000000001</v>
      </c>
    </row>
    <row r="40" spans="1:4" x14ac:dyDescent="0.25">
      <c r="A40" s="7" t="s">
        <v>58</v>
      </c>
      <c r="B40" s="7" t="s">
        <v>88</v>
      </c>
      <c r="C40" s="56">
        <v>2019</v>
      </c>
      <c r="D40" s="144">
        <v>1.9E-2</v>
      </c>
    </row>
    <row r="41" spans="1:4" x14ac:dyDescent="0.25">
      <c r="A41" s="7" t="s">
        <v>58</v>
      </c>
      <c r="B41" s="7" t="s">
        <v>89</v>
      </c>
      <c r="C41" s="56">
        <v>2019</v>
      </c>
      <c r="D41" s="144">
        <v>3.3000000000000002E-2</v>
      </c>
    </row>
    <row r="42" spans="1:4" x14ac:dyDescent="0.25">
      <c r="A42" s="7" t="s">
        <v>58</v>
      </c>
      <c r="B42" s="7" t="s">
        <v>90</v>
      </c>
      <c r="C42" s="56">
        <v>2019</v>
      </c>
      <c r="D42" s="144">
        <v>0</v>
      </c>
    </row>
    <row r="43" spans="1:4" x14ac:dyDescent="0.25">
      <c r="A43" s="7" t="s">
        <v>58</v>
      </c>
      <c r="B43" s="7" t="s">
        <v>86</v>
      </c>
      <c r="C43" s="56">
        <v>2020</v>
      </c>
      <c r="D43" s="144">
        <v>0.49199999999999999</v>
      </c>
    </row>
    <row r="44" spans="1:4" x14ac:dyDescent="0.25">
      <c r="A44" s="7" t="s">
        <v>58</v>
      </c>
      <c r="B44" s="7" t="s">
        <v>87</v>
      </c>
      <c r="C44" s="56">
        <v>2020</v>
      </c>
      <c r="D44" s="144">
        <v>0.42299999999999999</v>
      </c>
    </row>
    <row r="45" spans="1:4" x14ac:dyDescent="0.25">
      <c r="A45" s="7" t="s">
        <v>58</v>
      </c>
      <c r="B45" s="7" t="s">
        <v>88</v>
      </c>
      <c r="C45" s="56">
        <v>2020</v>
      </c>
      <c r="D45" s="144">
        <v>1.7000000000000001E-2</v>
      </c>
    </row>
    <row r="46" spans="1:4" x14ac:dyDescent="0.25">
      <c r="A46" s="7" t="s">
        <v>58</v>
      </c>
      <c r="B46" s="7" t="s">
        <v>89</v>
      </c>
      <c r="C46" s="56">
        <v>2020</v>
      </c>
      <c r="D46" s="144">
        <v>6.8000000000000005E-2</v>
      </c>
    </row>
    <row r="47" spans="1:4" x14ac:dyDescent="0.25">
      <c r="A47" s="7" t="s">
        <v>58</v>
      </c>
      <c r="B47" s="7" t="s">
        <v>90</v>
      </c>
      <c r="C47" s="56">
        <v>2020</v>
      </c>
      <c r="D47" s="144">
        <v>0</v>
      </c>
    </row>
    <row r="49" spans="1:4" x14ac:dyDescent="0.25">
      <c r="A49" s="15" t="s">
        <v>59</v>
      </c>
    </row>
    <row r="50" spans="1:4" ht="15" customHeight="1" x14ac:dyDescent="0.25">
      <c r="A50" s="379" t="s">
        <v>218</v>
      </c>
      <c r="B50" s="379"/>
      <c r="C50" s="379"/>
      <c r="D50" s="379"/>
    </row>
    <row r="51" spans="1:4" x14ac:dyDescent="0.25">
      <c r="A51" s="379"/>
      <c r="B51" s="379"/>
      <c r="C51" s="379"/>
      <c r="D51" s="379"/>
    </row>
    <row r="52" spans="1:4" x14ac:dyDescent="0.25">
      <c r="A52" s="379"/>
      <c r="B52" s="379"/>
      <c r="C52" s="379"/>
      <c r="D52" s="379"/>
    </row>
    <row r="53" spans="1:4" x14ac:dyDescent="0.25">
      <c r="A53" s="379"/>
      <c r="B53" s="379"/>
      <c r="C53" s="379"/>
      <c r="D53" s="379"/>
    </row>
    <row r="54" spans="1:4" x14ac:dyDescent="0.25">
      <c r="A54" s="379"/>
      <c r="B54" s="379"/>
      <c r="C54" s="379"/>
      <c r="D54" s="379"/>
    </row>
    <row r="55" spans="1:4" x14ac:dyDescent="0.25">
      <c r="A55" s="379"/>
      <c r="B55" s="379"/>
      <c r="C55" s="379"/>
      <c r="D55" s="379"/>
    </row>
  </sheetData>
  <mergeCells count="1">
    <mergeCell ref="A50:D55"/>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98E2A-6AF5-4A60-90D5-DF9FF94EA3AE}">
  <sheetPr>
    <tabColor theme="3" tint="0.39997558519241921"/>
  </sheetPr>
  <dimension ref="A1:D49"/>
  <sheetViews>
    <sheetView workbookViewId="0">
      <selection activeCell="H15" sqref="H15"/>
    </sheetView>
  </sheetViews>
  <sheetFormatPr defaultColWidth="8.7109375" defaultRowHeight="15" x14ac:dyDescent="0.25"/>
  <cols>
    <col min="1" max="1" width="17.42578125" customWidth="1"/>
    <col min="3" max="3" width="16.140625" style="25" customWidth="1"/>
    <col min="4" max="4" width="16.140625" customWidth="1"/>
  </cols>
  <sheetData>
    <row r="1" spans="1:4" ht="18.75" x14ac:dyDescent="0.3">
      <c r="A1" s="211" t="s">
        <v>813</v>
      </c>
    </row>
    <row r="2" spans="1:4" ht="15.75" x14ac:dyDescent="0.25">
      <c r="A2" s="227" t="s">
        <v>8</v>
      </c>
    </row>
    <row r="3" spans="1:4" ht="15.75" x14ac:dyDescent="0.25">
      <c r="A3" s="20" t="s">
        <v>884</v>
      </c>
    </row>
    <row r="5" spans="1:4" ht="45" x14ac:dyDescent="0.25">
      <c r="A5" s="23" t="s">
        <v>60</v>
      </c>
      <c r="B5" s="23" t="s">
        <v>48</v>
      </c>
      <c r="C5" s="26" t="s">
        <v>91</v>
      </c>
      <c r="D5" s="204" t="s">
        <v>93</v>
      </c>
    </row>
    <row r="6" spans="1:4" x14ac:dyDescent="0.25">
      <c r="A6" s="7" t="s">
        <v>61</v>
      </c>
      <c r="B6" s="56">
        <v>2018</v>
      </c>
      <c r="C6" s="9">
        <v>7.1000000000000004E-3</v>
      </c>
      <c r="D6" s="17">
        <v>15588</v>
      </c>
    </row>
    <row r="7" spans="1:4" x14ac:dyDescent="0.25">
      <c r="A7" s="7" t="s">
        <v>61</v>
      </c>
      <c r="B7" s="56">
        <v>2019</v>
      </c>
      <c r="C7" s="9">
        <v>2.7000000000000001E-3</v>
      </c>
      <c r="D7" s="17">
        <v>6152</v>
      </c>
    </row>
    <row r="8" spans="1:4" x14ac:dyDescent="0.25">
      <c r="A8" s="7" t="s">
        <v>61</v>
      </c>
      <c r="B8" s="56">
        <v>2020</v>
      </c>
      <c r="C8" s="9">
        <v>2.5000000000000001E-3</v>
      </c>
      <c r="D8" s="17">
        <v>5458</v>
      </c>
    </row>
    <row r="9" spans="1:4" x14ac:dyDescent="0.25">
      <c r="A9" s="7" t="s">
        <v>62</v>
      </c>
      <c r="B9" s="56">
        <v>2018</v>
      </c>
      <c r="C9" s="9">
        <v>0.28570000000000001</v>
      </c>
      <c r="D9" s="17">
        <v>360070.9</v>
      </c>
    </row>
    <row r="10" spans="1:4" x14ac:dyDescent="0.25">
      <c r="A10" s="7" t="s">
        <v>62</v>
      </c>
      <c r="B10" s="56">
        <v>2019</v>
      </c>
      <c r="C10" s="9">
        <v>0.17530000000000001</v>
      </c>
      <c r="D10" s="17">
        <v>416876.7</v>
      </c>
    </row>
    <row r="11" spans="1:4" x14ac:dyDescent="0.25">
      <c r="A11" s="7" t="s">
        <v>62</v>
      </c>
      <c r="B11" s="56">
        <v>2020</v>
      </c>
      <c r="C11" s="9">
        <v>0.17180000000000001</v>
      </c>
      <c r="D11" s="17">
        <v>418588.3</v>
      </c>
    </row>
    <row r="12" spans="1:4" x14ac:dyDescent="0.25">
      <c r="A12" s="7" t="s">
        <v>63</v>
      </c>
      <c r="B12" s="56">
        <v>2018</v>
      </c>
      <c r="C12" s="9">
        <v>0.57310000000000005</v>
      </c>
      <c r="D12" s="17">
        <v>10127845</v>
      </c>
    </row>
    <row r="13" spans="1:4" x14ac:dyDescent="0.25">
      <c r="A13" s="7" t="s">
        <v>63</v>
      </c>
      <c r="B13" s="56">
        <v>2019</v>
      </c>
      <c r="C13" s="9">
        <v>0.61380000000000001</v>
      </c>
      <c r="D13" s="17">
        <v>10410320</v>
      </c>
    </row>
    <row r="14" spans="1:4" x14ac:dyDescent="0.25">
      <c r="A14" s="7" t="s">
        <v>63</v>
      </c>
      <c r="B14" s="56">
        <v>2020</v>
      </c>
      <c r="C14" s="9">
        <v>0.59109999999999996</v>
      </c>
      <c r="D14" s="17">
        <v>9844069</v>
      </c>
    </row>
    <row r="15" spans="1:4" x14ac:dyDescent="0.25">
      <c r="A15" s="7" t="s">
        <v>64</v>
      </c>
      <c r="B15" s="56">
        <v>2018</v>
      </c>
      <c r="C15" s="9">
        <v>7.4399999999999994E-2</v>
      </c>
      <c r="D15" s="17">
        <v>77237</v>
      </c>
    </row>
    <row r="16" spans="1:4" x14ac:dyDescent="0.25">
      <c r="A16" s="7" t="s">
        <v>64</v>
      </c>
      <c r="B16" s="56">
        <v>2019</v>
      </c>
      <c r="C16" s="9">
        <v>7.5200000000000003E-2</v>
      </c>
      <c r="D16" s="17">
        <v>80852</v>
      </c>
    </row>
    <row r="17" spans="1:4" x14ac:dyDescent="0.25">
      <c r="A17" s="7" t="s">
        <v>64</v>
      </c>
      <c r="B17" s="56">
        <v>2020</v>
      </c>
      <c r="C17" s="9">
        <v>0.1431</v>
      </c>
      <c r="D17" s="17">
        <v>144038</v>
      </c>
    </row>
    <row r="18" spans="1:4" x14ac:dyDescent="0.25">
      <c r="A18" s="7" t="s">
        <v>130</v>
      </c>
      <c r="B18" s="56">
        <v>2018</v>
      </c>
      <c r="C18" s="143">
        <v>0</v>
      </c>
      <c r="D18" s="142">
        <v>0</v>
      </c>
    </row>
    <row r="19" spans="1:4" x14ac:dyDescent="0.25">
      <c r="A19" s="7" t="s">
        <v>130</v>
      </c>
      <c r="B19" s="56">
        <v>2019</v>
      </c>
      <c r="C19" s="143">
        <v>0</v>
      </c>
      <c r="D19" s="142">
        <v>0</v>
      </c>
    </row>
    <row r="20" spans="1:4" x14ac:dyDescent="0.25">
      <c r="A20" s="7" t="s">
        <v>130</v>
      </c>
      <c r="B20" s="56">
        <v>2020</v>
      </c>
      <c r="C20" s="143">
        <v>0</v>
      </c>
      <c r="D20" s="142">
        <v>0</v>
      </c>
    </row>
    <row r="21" spans="1:4" x14ac:dyDescent="0.25">
      <c r="A21" s="7" t="s">
        <v>65</v>
      </c>
      <c r="B21" s="56">
        <v>2018</v>
      </c>
      <c r="C21" s="9">
        <v>0.25480000000000003</v>
      </c>
      <c r="D21" s="17">
        <v>279863</v>
      </c>
    </row>
    <row r="22" spans="1:4" x14ac:dyDescent="0.25">
      <c r="A22" s="7" t="s">
        <v>65</v>
      </c>
      <c r="B22" s="56">
        <v>2019</v>
      </c>
      <c r="C22" s="143">
        <v>0</v>
      </c>
      <c r="D22" s="142">
        <v>0</v>
      </c>
    </row>
    <row r="23" spans="1:4" x14ac:dyDescent="0.25">
      <c r="A23" s="7" t="s">
        <v>65</v>
      </c>
      <c r="B23" s="56">
        <v>2020</v>
      </c>
      <c r="C23" s="143">
        <v>0</v>
      </c>
      <c r="D23" s="142">
        <v>0</v>
      </c>
    </row>
    <row r="24" spans="1:4" x14ac:dyDescent="0.25">
      <c r="A24" s="7" t="s">
        <v>66</v>
      </c>
      <c r="B24" s="56">
        <v>2018</v>
      </c>
      <c r="C24" s="156">
        <v>0.57609999999999995</v>
      </c>
      <c r="D24" s="17">
        <v>711218</v>
      </c>
    </row>
    <row r="25" spans="1:4" x14ac:dyDescent="0.25">
      <c r="A25" s="7" t="s">
        <v>66</v>
      </c>
      <c r="B25" s="56">
        <v>2019</v>
      </c>
      <c r="C25" s="156">
        <v>0.59160000000000001</v>
      </c>
      <c r="D25" s="17">
        <v>711653</v>
      </c>
    </row>
    <row r="26" spans="1:4" x14ac:dyDescent="0.25">
      <c r="A26" s="7" t="s">
        <v>66</v>
      </c>
      <c r="B26" s="56">
        <v>2020</v>
      </c>
      <c r="C26" s="156">
        <v>0.57389999999999997</v>
      </c>
      <c r="D26" s="17">
        <v>709775</v>
      </c>
    </row>
    <row r="27" spans="1:4" x14ac:dyDescent="0.25">
      <c r="A27" s="7" t="s">
        <v>67</v>
      </c>
      <c r="B27" s="56">
        <v>2018</v>
      </c>
      <c r="C27" s="156">
        <v>0.65239999999999998</v>
      </c>
      <c r="D27" s="17">
        <v>3468474</v>
      </c>
    </row>
    <row r="28" spans="1:4" x14ac:dyDescent="0.25">
      <c r="A28" s="7" t="s">
        <v>67</v>
      </c>
      <c r="B28" s="56">
        <v>2019</v>
      </c>
      <c r="C28" s="156">
        <v>0.63839999999999997</v>
      </c>
      <c r="D28" s="17">
        <v>3082732</v>
      </c>
    </row>
    <row r="29" spans="1:4" x14ac:dyDescent="0.25">
      <c r="A29" s="7" t="s">
        <v>67</v>
      </c>
      <c r="B29" s="56">
        <v>2020</v>
      </c>
      <c r="C29" s="156">
        <v>0.61850000000000005</v>
      </c>
      <c r="D29" s="17">
        <v>2745948</v>
      </c>
    </row>
    <row r="30" spans="1:4" x14ac:dyDescent="0.25">
      <c r="A30" s="7" t="s">
        <v>92</v>
      </c>
      <c r="B30" s="56">
        <v>2018</v>
      </c>
      <c r="C30" s="145">
        <v>0</v>
      </c>
      <c r="D30" s="146">
        <v>0</v>
      </c>
    </row>
    <row r="31" spans="1:4" x14ac:dyDescent="0.25">
      <c r="A31" s="7" t="s">
        <v>92</v>
      </c>
      <c r="B31" s="56">
        <v>2019</v>
      </c>
      <c r="C31" s="145">
        <v>0</v>
      </c>
      <c r="D31" s="146">
        <v>0</v>
      </c>
    </row>
    <row r="32" spans="1:4" x14ac:dyDescent="0.25">
      <c r="A32" s="7" t="s">
        <v>92</v>
      </c>
      <c r="B32" s="56">
        <v>2020</v>
      </c>
      <c r="C32" s="145">
        <v>0</v>
      </c>
      <c r="D32" s="146">
        <v>0</v>
      </c>
    </row>
    <row r="33" spans="1:4" x14ac:dyDescent="0.25">
      <c r="A33" s="7" t="s">
        <v>68</v>
      </c>
      <c r="B33" s="56">
        <v>2018</v>
      </c>
      <c r="C33" s="143">
        <v>0.21360000000000001</v>
      </c>
      <c r="D33" s="17">
        <v>379882</v>
      </c>
    </row>
    <row r="34" spans="1:4" x14ac:dyDescent="0.25">
      <c r="A34" s="7" t="s">
        <v>68</v>
      </c>
      <c r="B34" s="56">
        <v>2019</v>
      </c>
      <c r="C34" s="143">
        <v>0.15909999999999999</v>
      </c>
      <c r="D34" s="17">
        <v>347979</v>
      </c>
    </row>
    <row r="35" spans="1:4" x14ac:dyDescent="0.25">
      <c r="A35" s="7" t="s">
        <v>68</v>
      </c>
      <c r="B35" s="56">
        <v>2020</v>
      </c>
      <c r="C35" s="143">
        <v>0.1762</v>
      </c>
      <c r="D35" s="17">
        <v>415812</v>
      </c>
    </row>
    <row r="36" spans="1:4" x14ac:dyDescent="0.25">
      <c r="A36" s="7" t="s">
        <v>131</v>
      </c>
      <c r="B36" s="56">
        <v>2018</v>
      </c>
      <c r="C36" s="143">
        <v>0.53600000000000003</v>
      </c>
      <c r="D36" s="17">
        <v>2250174</v>
      </c>
    </row>
    <row r="37" spans="1:4" x14ac:dyDescent="0.25">
      <c r="A37" s="7" t="s">
        <v>131</v>
      </c>
      <c r="B37" s="56">
        <v>2019</v>
      </c>
      <c r="C37" s="143">
        <v>0.53700000000000003</v>
      </c>
      <c r="D37" s="17">
        <v>2204045</v>
      </c>
    </row>
    <row r="38" spans="1:4" x14ac:dyDescent="0.25">
      <c r="A38" s="7" t="s">
        <v>131</v>
      </c>
      <c r="B38" s="56">
        <v>2020</v>
      </c>
      <c r="C38" s="143">
        <v>0.65820000000000001</v>
      </c>
      <c r="D38" s="17">
        <v>2584320</v>
      </c>
    </row>
    <row r="39" spans="1:4" x14ac:dyDescent="0.25">
      <c r="A39" s="7" t="s">
        <v>94</v>
      </c>
      <c r="B39" s="56">
        <v>2018</v>
      </c>
      <c r="C39" s="143">
        <v>0.61680000000000001</v>
      </c>
      <c r="D39" s="17">
        <v>726849</v>
      </c>
    </row>
    <row r="40" spans="1:4" x14ac:dyDescent="0.25">
      <c r="A40" s="7" t="s">
        <v>94</v>
      </c>
      <c r="B40" s="56">
        <v>2019</v>
      </c>
      <c r="C40" s="143">
        <v>0.62119999999999997</v>
      </c>
      <c r="D40" s="17">
        <v>743948</v>
      </c>
    </row>
    <row r="41" spans="1:4" x14ac:dyDescent="0.25">
      <c r="A41" s="7" t="s">
        <v>94</v>
      </c>
      <c r="B41" s="56">
        <v>2020</v>
      </c>
      <c r="C41" s="143">
        <v>0.61229999999999996</v>
      </c>
      <c r="D41" s="17">
        <v>736545</v>
      </c>
    </row>
    <row r="43" spans="1:4" x14ac:dyDescent="0.25">
      <c r="A43" s="15" t="s">
        <v>59</v>
      </c>
    </row>
    <row r="44" spans="1:4" ht="15" customHeight="1" x14ac:dyDescent="0.25">
      <c r="A44" s="379" t="s">
        <v>883</v>
      </c>
      <c r="B44" s="379"/>
      <c r="C44" s="379"/>
      <c r="D44" s="379"/>
    </row>
    <row r="45" spans="1:4" x14ac:dyDescent="0.25">
      <c r="A45" s="379"/>
      <c r="B45" s="379"/>
      <c r="C45" s="379"/>
      <c r="D45" s="379"/>
    </row>
    <row r="46" spans="1:4" x14ac:dyDescent="0.25">
      <c r="A46" s="379"/>
      <c r="B46" s="379"/>
      <c r="C46" s="379"/>
      <c r="D46" s="379"/>
    </row>
    <row r="47" spans="1:4" x14ac:dyDescent="0.25">
      <c r="A47" s="379"/>
      <c r="B47" s="379"/>
      <c r="C47" s="379"/>
      <c r="D47" s="379"/>
    </row>
    <row r="48" spans="1:4" x14ac:dyDescent="0.25">
      <c r="A48" s="379"/>
      <c r="B48" s="379"/>
      <c r="C48" s="379"/>
      <c r="D48" s="379"/>
    </row>
    <row r="49" spans="1:4" x14ac:dyDescent="0.25">
      <c r="A49" s="379"/>
      <c r="B49" s="379"/>
      <c r="C49" s="379"/>
      <c r="D49" s="379"/>
    </row>
  </sheetData>
  <mergeCells count="1">
    <mergeCell ref="A44:D49"/>
  </mergeCell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22797-A899-412D-907E-663164B62A95}">
  <sheetPr>
    <tabColor theme="3" tint="0.39997558519241921"/>
  </sheetPr>
  <dimension ref="A1:D42"/>
  <sheetViews>
    <sheetView workbookViewId="0">
      <selection activeCell="C34" sqref="C34"/>
    </sheetView>
  </sheetViews>
  <sheetFormatPr defaultColWidth="8.7109375" defaultRowHeight="15" x14ac:dyDescent="0.25"/>
  <cols>
    <col min="1" max="1" width="62" customWidth="1"/>
    <col min="2" max="2" width="19.85546875" bestFit="1" customWidth="1"/>
    <col min="3" max="3" width="25.85546875" style="25" bestFit="1" customWidth="1"/>
  </cols>
  <sheetData>
    <row r="1" spans="1:3" ht="18.75" x14ac:dyDescent="0.3">
      <c r="A1" s="211" t="s">
        <v>813</v>
      </c>
    </row>
    <row r="2" spans="1:3" ht="15.75" x14ac:dyDescent="0.25">
      <c r="A2" s="227" t="s">
        <v>8</v>
      </c>
    </row>
    <row r="3" spans="1:3" ht="15.75" x14ac:dyDescent="0.25">
      <c r="A3" s="20" t="s">
        <v>887</v>
      </c>
    </row>
    <row r="5" spans="1:3" x14ac:dyDescent="0.25">
      <c r="A5" s="21" t="s">
        <v>95</v>
      </c>
      <c r="B5" s="21" t="s">
        <v>83</v>
      </c>
      <c r="C5" s="27" t="s">
        <v>84</v>
      </c>
    </row>
    <row r="6" spans="1:3" x14ac:dyDescent="0.25">
      <c r="A6" s="7" t="s">
        <v>877</v>
      </c>
      <c r="B6" s="7" t="s">
        <v>886</v>
      </c>
      <c r="C6" s="9">
        <v>3.3000000000000002E-2</v>
      </c>
    </row>
    <row r="7" spans="1:3" x14ac:dyDescent="0.25">
      <c r="A7" s="7" t="s">
        <v>877</v>
      </c>
      <c r="B7" s="7" t="s">
        <v>88</v>
      </c>
      <c r="C7" s="9">
        <v>0.39300000000000002</v>
      </c>
    </row>
    <row r="8" spans="1:3" x14ac:dyDescent="0.25">
      <c r="A8" s="7" t="s">
        <v>877</v>
      </c>
      <c r="B8" s="7" t="s">
        <v>87</v>
      </c>
      <c r="C8" s="9">
        <v>0.57399999999999995</v>
      </c>
    </row>
    <row r="9" spans="1:3" x14ac:dyDescent="0.25">
      <c r="A9" s="7" t="s">
        <v>81</v>
      </c>
      <c r="B9" s="7" t="s">
        <v>886</v>
      </c>
      <c r="C9" s="9">
        <v>0.16700000000000001</v>
      </c>
    </row>
    <row r="10" spans="1:3" x14ac:dyDescent="0.25">
      <c r="A10" s="7" t="s">
        <v>81</v>
      </c>
      <c r="B10" s="7" t="s">
        <v>88</v>
      </c>
      <c r="C10" s="9">
        <v>0.43</v>
      </c>
    </row>
    <row r="11" spans="1:3" x14ac:dyDescent="0.25">
      <c r="A11" s="7" t="s">
        <v>81</v>
      </c>
      <c r="B11" s="7" t="s">
        <v>87</v>
      </c>
      <c r="C11" s="9">
        <v>0.40300000000000002</v>
      </c>
    </row>
    <row r="12" spans="1:3" x14ac:dyDescent="0.25">
      <c r="A12" s="7" t="s">
        <v>75</v>
      </c>
      <c r="B12" s="7" t="s">
        <v>886</v>
      </c>
      <c r="C12" s="9">
        <v>4.4999999999999998E-2</v>
      </c>
    </row>
    <row r="13" spans="1:3" x14ac:dyDescent="0.25">
      <c r="A13" s="7" t="s">
        <v>75</v>
      </c>
      <c r="B13" s="7" t="s">
        <v>88</v>
      </c>
      <c r="C13" s="9">
        <v>0.46500000000000002</v>
      </c>
    </row>
    <row r="14" spans="1:3" x14ac:dyDescent="0.25">
      <c r="A14" s="7" t="s">
        <v>75</v>
      </c>
      <c r="B14" s="7" t="s">
        <v>87</v>
      </c>
      <c r="C14" s="9">
        <v>0.49</v>
      </c>
    </row>
    <row r="15" spans="1:3" x14ac:dyDescent="0.25">
      <c r="A15" s="7" t="s">
        <v>77</v>
      </c>
      <c r="B15" s="7" t="s">
        <v>886</v>
      </c>
      <c r="C15" s="9">
        <v>0.28199999999999997</v>
      </c>
    </row>
    <row r="16" spans="1:3" x14ac:dyDescent="0.25">
      <c r="A16" s="7" t="s">
        <v>77</v>
      </c>
      <c r="B16" s="7" t="s">
        <v>88</v>
      </c>
      <c r="C16" s="9">
        <v>0.372</v>
      </c>
    </row>
    <row r="17" spans="1:3" x14ac:dyDescent="0.25">
      <c r="A17" s="7" t="s">
        <v>77</v>
      </c>
      <c r="B17" s="7" t="s">
        <v>87</v>
      </c>
      <c r="C17" s="9">
        <v>0.34599999999999997</v>
      </c>
    </row>
    <row r="18" spans="1:3" x14ac:dyDescent="0.25">
      <c r="A18" s="7" t="s">
        <v>78</v>
      </c>
      <c r="B18" s="7" t="s">
        <v>886</v>
      </c>
      <c r="C18" s="9">
        <v>0.316</v>
      </c>
    </row>
    <row r="19" spans="1:3" x14ac:dyDescent="0.25">
      <c r="A19" s="7" t="s">
        <v>78</v>
      </c>
      <c r="B19" s="7" t="s">
        <v>88</v>
      </c>
      <c r="C19" s="9">
        <v>0.26</v>
      </c>
    </row>
    <row r="20" spans="1:3" x14ac:dyDescent="0.25">
      <c r="A20" s="7" t="s">
        <v>78</v>
      </c>
      <c r="B20" s="7" t="s">
        <v>87</v>
      </c>
      <c r="C20" s="9">
        <v>0.42399999999999999</v>
      </c>
    </row>
    <row r="21" spans="1:3" x14ac:dyDescent="0.25">
      <c r="A21" s="7" t="s">
        <v>79</v>
      </c>
      <c r="B21" s="7" t="s">
        <v>886</v>
      </c>
      <c r="C21" s="9">
        <v>0.104</v>
      </c>
    </row>
    <row r="22" spans="1:3" x14ac:dyDescent="0.25">
      <c r="A22" s="7" t="s">
        <v>79</v>
      </c>
      <c r="B22" s="7" t="s">
        <v>88</v>
      </c>
      <c r="C22" s="9">
        <v>0.441</v>
      </c>
    </row>
    <row r="23" spans="1:3" x14ac:dyDescent="0.25">
      <c r="A23" s="7" t="s">
        <v>79</v>
      </c>
      <c r="B23" s="7" t="s">
        <v>87</v>
      </c>
      <c r="C23" s="9">
        <v>0.45500000000000002</v>
      </c>
    </row>
    <row r="24" spans="1:3" x14ac:dyDescent="0.25">
      <c r="A24" s="7" t="s">
        <v>82</v>
      </c>
      <c r="B24" s="7" t="s">
        <v>886</v>
      </c>
      <c r="C24" s="9">
        <v>0.79800000000000004</v>
      </c>
    </row>
    <row r="25" spans="1:3" x14ac:dyDescent="0.25">
      <c r="A25" s="7" t="s">
        <v>82</v>
      </c>
      <c r="B25" s="7" t="s">
        <v>88</v>
      </c>
      <c r="C25" s="9">
        <v>0.20200000000000001</v>
      </c>
    </row>
    <row r="26" spans="1:3" x14ac:dyDescent="0.25">
      <c r="A26" s="7" t="s">
        <v>80</v>
      </c>
      <c r="B26" s="7" t="s">
        <v>886</v>
      </c>
      <c r="C26" s="9">
        <v>0.38400000000000001</v>
      </c>
    </row>
    <row r="27" spans="1:3" x14ac:dyDescent="0.25">
      <c r="A27" s="7" t="s">
        <v>80</v>
      </c>
      <c r="B27" s="7" t="s">
        <v>88</v>
      </c>
      <c r="C27" s="9">
        <v>0.188</v>
      </c>
    </row>
    <row r="28" spans="1:3" x14ac:dyDescent="0.25">
      <c r="A28" s="7" t="s">
        <v>80</v>
      </c>
      <c r="B28" s="7" t="s">
        <v>87</v>
      </c>
      <c r="C28" s="9">
        <v>0.42799999999999999</v>
      </c>
    </row>
    <row r="29" spans="1:3" x14ac:dyDescent="0.25">
      <c r="A29" s="7" t="s">
        <v>76</v>
      </c>
      <c r="B29" s="7" t="s">
        <v>886</v>
      </c>
      <c r="C29" s="9">
        <v>0.108</v>
      </c>
    </row>
    <row r="30" spans="1:3" x14ac:dyDescent="0.25">
      <c r="A30" s="7" t="s">
        <v>76</v>
      </c>
      <c r="B30" s="7" t="s">
        <v>88</v>
      </c>
      <c r="C30" s="9">
        <v>6.5000000000000002E-2</v>
      </c>
    </row>
    <row r="31" spans="1:3" x14ac:dyDescent="0.25">
      <c r="A31" s="7" t="s">
        <v>76</v>
      </c>
      <c r="B31" s="7" t="s">
        <v>87</v>
      </c>
      <c r="C31" s="9">
        <v>0.82799999999999996</v>
      </c>
    </row>
    <row r="32" spans="1:3" x14ac:dyDescent="0.25">
      <c r="A32" s="7" t="s">
        <v>217</v>
      </c>
      <c r="B32" s="7" t="s">
        <v>886</v>
      </c>
      <c r="C32" s="9">
        <v>0.378</v>
      </c>
    </row>
    <row r="33" spans="1:4" x14ac:dyDescent="0.25">
      <c r="A33" s="7" t="s">
        <v>217</v>
      </c>
      <c r="B33" s="7" t="s">
        <v>88</v>
      </c>
      <c r="C33" s="9">
        <v>0.27700000000000002</v>
      </c>
    </row>
    <row r="34" spans="1:4" x14ac:dyDescent="0.25">
      <c r="A34" s="7" t="s">
        <v>217</v>
      </c>
      <c r="B34" s="7" t="s">
        <v>87</v>
      </c>
      <c r="C34" s="9">
        <v>0.34499999999999997</v>
      </c>
    </row>
    <row r="36" spans="1:4" x14ac:dyDescent="0.25">
      <c r="A36" s="15" t="s">
        <v>59</v>
      </c>
    </row>
    <row r="37" spans="1:4" x14ac:dyDescent="0.25">
      <c r="A37" s="379" t="s">
        <v>885</v>
      </c>
      <c r="B37" s="379"/>
      <c r="C37" s="379"/>
      <c r="D37" s="16"/>
    </row>
    <row r="38" spans="1:4" x14ac:dyDescent="0.25">
      <c r="A38" s="379"/>
      <c r="B38" s="379"/>
      <c r="C38" s="379"/>
      <c r="D38" s="16"/>
    </row>
    <row r="39" spans="1:4" x14ac:dyDescent="0.25">
      <c r="A39" s="379"/>
      <c r="B39" s="379"/>
      <c r="C39" s="379"/>
      <c r="D39" s="16"/>
    </row>
    <row r="40" spans="1:4" ht="15" customHeight="1" x14ac:dyDescent="0.25">
      <c r="A40" s="379"/>
      <c r="B40" s="379"/>
      <c r="C40" s="379"/>
      <c r="D40" s="16"/>
    </row>
    <row r="41" spans="1:4" x14ac:dyDescent="0.25">
      <c r="A41" s="379"/>
      <c r="B41" s="379"/>
      <c r="C41" s="379"/>
      <c r="D41" s="16"/>
    </row>
    <row r="42" spans="1:4" x14ac:dyDescent="0.25">
      <c r="A42" s="16"/>
      <c r="B42" s="16"/>
      <c r="C42" s="16"/>
      <c r="D42" s="16"/>
    </row>
  </sheetData>
  <mergeCells count="1">
    <mergeCell ref="A37:C41"/>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F63AE-1CE0-4309-A02D-DEBA6BF41CB1}">
  <sheetPr>
    <tabColor theme="3" tint="0.39997558519241921"/>
  </sheetPr>
  <dimension ref="A1:D47"/>
  <sheetViews>
    <sheetView workbookViewId="0">
      <selection activeCell="G10" sqref="G10"/>
    </sheetView>
  </sheetViews>
  <sheetFormatPr defaultColWidth="8.7109375" defaultRowHeight="15" x14ac:dyDescent="0.25"/>
  <cols>
    <col min="1" max="1" width="17.42578125" customWidth="1"/>
    <col min="3" max="3" width="16.140625" style="25" customWidth="1"/>
    <col min="4" max="4" width="16.140625" customWidth="1"/>
  </cols>
  <sheetData>
    <row r="1" spans="1:4" ht="18.75" x14ac:dyDescent="0.3">
      <c r="A1" s="211" t="s">
        <v>813</v>
      </c>
    </row>
    <row r="2" spans="1:4" ht="15.75" x14ac:dyDescent="0.25">
      <c r="A2" s="227" t="s">
        <v>8</v>
      </c>
    </row>
    <row r="3" spans="1:4" ht="15.75" x14ac:dyDescent="0.25">
      <c r="A3" s="20" t="s">
        <v>889</v>
      </c>
    </row>
    <row r="5" spans="1:4" ht="45" x14ac:dyDescent="0.25">
      <c r="A5" s="23" t="s">
        <v>60</v>
      </c>
      <c r="B5" s="23" t="s">
        <v>48</v>
      </c>
      <c r="C5" s="26" t="s">
        <v>91</v>
      </c>
      <c r="D5" s="204" t="s">
        <v>93</v>
      </c>
    </row>
    <row r="6" spans="1:4" x14ac:dyDescent="0.25">
      <c r="A6" s="7" t="s">
        <v>62</v>
      </c>
      <c r="B6" s="56">
        <v>2018</v>
      </c>
      <c r="C6" s="147">
        <v>0.55400000000000005</v>
      </c>
      <c r="D6" s="17">
        <v>406379</v>
      </c>
    </row>
    <row r="7" spans="1:4" x14ac:dyDescent="0.25">
      <c r="A7" s="7" t="s">
        <v>62</v>
      </c>
      <c r="B7" s="56">
        <v>2019</v>
      </c>
      <c r="C7" s="147">
        <v>1</v>
      </c>
      <c r="D7" s="17">
        <v>380060</v>
      </c>
    </row>
    <row r="8" spans="1:4" x14ac:dyDescent="0.25">
      <c r="A8" s="7" t="s">
        <v>62</v>
      </c>
      <c r="B8" s="56">
        <v>2020</v>
      </c>
      <c r="C8" s="147">
        <v>1</v>
      </c>
      <c r="D8" s="17">
        <v>411558</v>
      </c>
    </row>
    <row r="9" spans="1:4" x14ac:dyDescent="0.25">
      <c r="A9" s="7" t="s">
        <v>64</v>
      </c>
      <c r="B9" s="56">
        <v>2018</v>
      </c>
      <c r="C9" s="147">
        <v>0.63</v>
      </c>
      <c r="D9" s="17">
        <v>1737525</v>
      </c>
    </row>
    <row r="10" spans="1:4" x14ac:dyDescent="0.25">
      <c r="A10" s="7" t="s">
        <v>64</v>
      </c>
      <c r="B10" s="56">
        <v>2019</v>
      </c>
      <c r="C10" s="147">
        <v>0.8</v>
      </c>
      <c r="D10" s="17">
        <v>2160188</v>
      </c>
    </row>
    <row r="11" spans="1:4" x14ac:dyDescent="0.25">
      <c r="A11" s="7" t="s">
        <v>64</v>
      </c>
      <c r="B11" s="56">
        <v>2020</v>
      </c>
      <c r="C11" s="147">
        <v>0.86</v>
      </c>
      <c r="D11" s="17">
        <v>2411474</v>
      </c>
    </row>
    <row r="12" spans="1:4" x14ac:dyDescent="0.25">
      <c r="A12" s="7" t="s">
        <v>65</v>
      </c>
      <c r="B12" s="56">
        <v>2018</v>
      </c>
      <c r="C12" s="147">
        <v>0.96299999999999997</v>
      </c>
      <c r="D12" s="17">
        <v>975927</v>
      </c>
    </row>
    <row r="13" spans="1:4" x14ac:dyDescent="0.25">
      <c r="A13" s="7" t="s">
        <v>65</v>
      </c>
      <c r="B13" s="56">
        <v>2019</v>
      </c>
      <c r="C13" s="147">
        <v>1</v>
      </c>
      <c r="D13" s="17">
        <v>1146030</v>
      </c>
    </row>
    <row r="14" spans="1:4" x14ac:dyDescent="0.25">
      <c r="A14" s="7" t="s">
        <v>65</v>
      </c>
      <c r="B14" s="56">
        <v>2020</v>
      </c>
      <c r="C14" s="147">
        <v>1</v>
      </c>
      <c r="D14" s="17">
        <v>1242113</v>
      </c>
    </row>
    <row r="15" spans="1:4" x14ac:dyDescent="0.25">
      <c r="A15" s="7" t="s">
        <v>66</v>
      </c>
      <c r="B15" s="56">
        <v>2018</v>
      </c>
      <c r="C15" s="147">
        <v>1</v>
      </c>
      <c r="D15" s="17">
        <v>483995</v>
      </c>
    </row>
    <row r="16" spans="1:4" x14ac:dyDescent="0.25">
      <c r="A16" s="7" t="s">
        <v>66</v>
      </c>
      <c r="B16" s="56">
        <v>2019</v>
      </c>
      <c r="C16" s="147">
        <v>1</v>
      </c>
      <c r="D16" s="17">
        <v>452322</v>
      </c>
    </row>
    <row r="17" spans="1:4" x14ac:dyDescent="0.25">
      <c r="A17" s="7" t="s">
        <v>66</v>
      </c>
      <c r="B17" s="56">
        <v>2020</v>
      </c>
      <c r="C17" s="147">
        <v>1</v>
      </c>
      <c r="D17" s="17">
        <v>481043</v>
      </c>
    </row>
    <row r="18" spans="1:4" x14ac:dyDescent="0.25">
      <c r="A18" s="7" t="s">
        <v>68</v>
      </c>
      <c r="B18" s="56">
        <v>2018</v>
      </c>
      <c r="C18" s="147">
        <v>0.6</v>
      </c>
      <c r="D18" s="17">
        <v>1973401</v>
      </c>
    </row>
    <row r="19" spans="1:4" x14ac:dyDescent="0.25">
      <c r="A19" s="7" t="s">
        <v>68</v>
      </c>
      <c r="B19" s="56">
        <v>2019</v>
      </c>
      <c r="C19" s="147">
        <v>0.78500000000000003</v>
      </c>
      <c r="D19" s="17">
        <v>2441815</v>
      </c>
    </row>
    <row r="20" spans="1:4" x14ac:dyDescent="0.25">
      <c r="A20" s="7" t="s">
        <v>68</v>
      </c>
      <c r="B20" s="56">
        <v>2020</v>
      </c>
      <c r="C20" s="147">
        <v>0.81399999999999995</v>
      </c>
      <c r="D20" s="17">
        <v>2685905</v>
      </c>
    </row>
    <row r="21" spans="1:4" x14ac:dyDescent="0.25">
      <c r="D21" s="18"/>
    </row>
    <row r="22" spans="1:4" x14ac:dyDescent="0.25">
      <c r="A22" s="15" t="s">
        <v>59</v>
      </c>
      <c r="D22" s="18"/>
    </row>
    <row r="23" spans="1:4" ht="15" customHeight="1" x14ac:dyDescent="0.25">
      <c r="A23" s="360" t="s">
        <v>888</v>
      </c>
      <c r="B23" s="360"/>
      <c r="C23" s="360"/>
      <c r="D23" s="360"/>
    </row>
    <row r="24" spans="1:4" x14ac:dyDescent="0.25">
      <c r="A24" s="360"/>
      <c r="B24" s="360"/>
      <c r="C24" s="360"/>
      <c r="D24" s="360"/>
    </row>
    <row r="25" spans="1:4" x14ac:dyDescent="0.25">
      <c r="A25" s="360"/>
      <c r="B25" s="360"/>
      <c r="C25" s="360"/>
      <c r="D25" s="360"/>
    </row>
    <row r="26" spans="1:4" x14ac:dyDescent="0.25">
      <c r="A26" s="360"/>
      <c r="B26" s="360"/>
      <c r="C26" s="360"/>
      <c r="D26" s="360"/>
    </row>
    <row r="27" spans="1:4" x14ac:dyDescent="0.25">
      <c r="D27" s="18"/>
    </row>
    <row r="28" spans="1:4" x14ac:dyDescent="0.25">
      <c r="D28" s="18"/>
    </row>
    <row r="29" spans="1:4" x14ac:dyDescent="0.25">
      <c r="D29" s="18"/>
    </row>
    <row r="30" spans="1:4" x14ac:dyDescent="0.25">
      <c r="D30" s="18"/>
    </row>
    <row r="31" spans="1:4" x14ac:dyDescent="0.25">
      <c r="D31" s="18"/>
    </row>
    <row r="32" spans="1:4" x14ac:dyDescent="0.25">
      <c r="D32" s="18"/>
    </row>
    <row r="33" spans="4:4" x14ac:dyDescent="0.25">
      <c r="D33" s="18"/>
    </row>
    <row r="34" spans="4:4" x14ac:dyDescent="0.25">
      <c r="D34" s="18"/>
    </row>
    <row r="35" spans="4:4" x14ac:dyDescent="0.25">
      <c r="D35" s="18"/>
    </row>
    <row r="36" spans="4:4" x14ac:dyDescent="0.25">
      <c r="D36" s="18"/>
    </row>
    <row r="37" spans="4:4" x14ac:dyDescent="0.25">
      <c r="D37" s="18"/>
    </row>
    <row r="38" spans="4:4" x14ac:dyDescent="0.25">
      <c r="D38" s="18"/>
    </row>
    <row r="39" spans="4:4" x14ac:dyDescent="0.25">
      <c r="D39" s="18"/>
    </row>
    <row r="40" spans="4:4" x14ac:dyDescent="0.25">
      <c r="D40" s="18"/>
    </row>
    <row r="41" spans="4:4" x14ac:dyDescent="0.25">
      <c r="D41" s="18"/>
    </row>
    <row r="42" spans="4:4" x14ac:dyDescent="0.25">
      <c r="D42" s="18"/>
    </row>
    <row r="43" spans="4:4" x14ac:dyDescent="0.25">
      <c r="D43" s="18"/>
    </row>
    <row r="44" spans="4:4" x14ac:dyDescent="0.25">
      <c r="D44" s="18"/>
    </row>
    <row r="45" spans="4:4" x14ac:dyDescent="0.25">
      <c r="D45" s="18"/>
    </row>
    <row r="46" spans="4:4" x14ac:dyDescent="0.25">
      <c r="D46" s="18"/>
    </row>
    <row r="47" spans="4:4" x14ac:dyDescent="0.25">
      <c r="D47" s="18"/>
    </row>
  </sheetData>
  <mergeCells count="1">
    <mergeCell ref="A23:D26"/>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AB71E-A8CB-457A-A249-94BAE42FDD57}">
  <sheetPr>
    <tabColor theme="3" tint="0.39997558519241921"/>
  </sheetPr>
  <dimension ref="A1:C19"/>
  <sheetViews>
    <sheetView workbookViewId="0">
      <selection activeCell="F21" sqref="F21"/>
    </sheetView>
  </sheetViews>
  <sheetFormatPr defaultColWidth="8.7109375" defaultRowHeight="15" x14ac:dyDescent="0.25"/>
  <cols>
    <col min="1" max="1" width="17.140625" customWidth="1"/>
    <col min="2" max="2" width="37.42578125" bestFit="1" customWidth="1"/>
    <col min="3" max="3" width="16.85546875" bestFit="1" customWidth="1"/>
  </cols>
  <sheetData>
    <row r="1" spans="1:3" ht="18.75" x14ac:dyDescent="0.3">
      <c r="A1" s="211" t="s">
        <v>813</v>
      </c>
    </row>
    <row r="2" spans="1:3" ht="15.75" x14ac:dyDescent="0.25">
      <c r="A2" s="227" t="s">
        <v>8</v>
      </c>
    </row>
    <row r="3" spans="1:3" ht="15.75" x14ac:dyDescent="0.25">
      <c r="A3" s="20" t="s">
        <v>96</v>
      </c>
    </row>
    <row r="5" spans="1:3" x14ac:dyDescent="0.25">
      <c r="A5" s="356" t="s">
        <v>60</v>
      </c>
      <c r="B5" s="356" t="s">
        <v>97</v>
      </c>
      <c r="C5" s="356" t="s">
        <v>98</v>
      </c>
    </row>
    <row r="6" spans="1:3" x14ac:dyDescent="0.25">
      <c r="A6" s="56" t="s">
        <v>67</v>
      </c>
      <c r="B6" s="56" t="s">
        <v>99</v>
      </c>
      <c r="C6" s="241" t="s">
        <v>2026</v>
      </c>
    </row>
    <row r="7" spans="1:3" x14ac:dyDescent="0.25">
      <c r="A7" s="56" t="s">
        <v>68</v>
      </c>
      <c r="B7" s="56" t="s">
        <v>947</v>
      </c>
      <c r="C7" s="241" t="s">
        <v>100</v>
      </c>
    </row>
    <row r="8" spans="1:3" x14ac:dyDescent="0.25">
      <c r="A8" s="56" t="s">
        <v>101</v>
      </c>
      <c r="B8" s="56" t="s">
        <v>102</v>
      </c>
      <c r="C8" s="241" t="s">
        <v>949</v>
      </c>
    </row>
    <row r="9" spans="1:3" x14ac:dyDescent="0.25">
      <c r="A9" s="56" t="s">
        <v>62</v>
      </c>
      <c r="B9" s="56" t="s">
        <v>103</v>
      </c>
      <c r="C9" s="241" t="s">
        <v>948</v>
      </c>
    </row>
    <row r="10" spans="1:3" x14ac:dyDescent="0.25">
      <c r="A10" s="56" t="s">
        <v>94</v>
      </c>
      <c r="B10" s="56" t="s">
        <v>102</v>
      </c>
      <c r="C10" s="241" t="s">
        <v>222</v>
      </c>
    </row>
    <row r="11" spans="1:3" x14ac:dyDescent="0.25">
      <c r="A11" s="56" t="s">
        <v>69</v>
      </c>
      <c r="B11" s="56" t="s">
        <v>950</v>
      </c>
      <c r="C11" s="241" t="s">
        <v>950</v>
      </c>
    </row>
    <row r="12" spans="1:3" x14ac:dyDescent="0.25">
      <c r="A12" s="56" t="s">
        <v>104</v>
      </c>
      <c r="B12" s="56" t="s">
        <v>951</v>
      </c>
      <c r="C12" s="241" t="s">
        <v>952</v>
      </c>
    </row>
    <row r="13" spans="1:3" x14ac:dyDescent="0.25">
      <c r="A13" s="56" t="s">
        <v>105</v>
      </c>
      <c r="B13" s="56" t="s">
        <v>951</v>
      </c>
      <c r="C13" s="241" t="s">
        <v>952</v>
      </c>
    </row>
    <row r="14" spans="1:3" x14ac:dyDescent="0.25">
      <c r="A14" s="56" t="s">
        <v>92</v>
      </c>
      <c r="B14" s="56" t="s">
        <v>220</v>
      </c>
      <c r="C14" s="241" t="s">
        <v>221</v>
      </c>
    </row>
    <row r="15" spans="1:3" x14ac:dyDescent="0.25">
      <c r="A15" s="56" t="s">
        <v>106</v>
      </c>
      <c r="B15" s="56" t="s">
        <v>954</v>
      </c>
      <c r="C15" s="241" t="s">
        <v>953</v>
      </c>
    </row>
    <row r="16" spans="1:3" x14ac:dyDescent="0.25">
      <c r="A16" s="56" t="s">
        <v>230</v>
      </c>
      <c r="B16" s="56" t="s">
        <v>102</v>
      </c>
      <c r="C16" s="241" t="s">
        <v>222</v>
      </c>
    </row>
    <row r="17" customFormat="1" x14ac:dyDescent="0.25"/>
    <row r="18" customFormat="1" x14ac:dyDescent="0.25"/>
    <row r="19" customFormat="1" x14ac:dyDescent="0.25"/>
  </sheetData>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pageSetUpPr fitToPage="1"/>
  </sheetPr>
  <dimension ref="A1:K17"/>
  <sheetViews>
    <sheetView zoomScaleNormal="100" zoomScalePageLayoutView="85" workbookViewId="0">
      <selection activeCell="E32" sqref="E32"/>
    </sheetView>
  </sheetViews>
  <sheetFormatPr defaultColWidth="8.85546875" defaultRowHeight="15" x14ac:dyDescent="0.25"/>
  <cols>
    <col min="1" max="1" width="42.85546875" style="29" customWidth="1"/>
    <col min="2" max="9" width="11.85546875" style="29" customWidth="1"/>
    <col min="10" max="16384" width="8.85546875" style="29"/>
  </cols>
  <sheetData>
    <row r="1" spans="1:11" ht="18.75" x14ac:dyDescent="0.3">
      <c r="A1" s="28" t="s">
        <v>813</v>
      </c>
    </row>
    <row r="2" spans="1:11" ht="15.75" x14ac:dyDescent="0.25">
      <c r="A2" s="30" t="s">
        <v>4</v>
      </c>
    </row>
    <row r="3" spans="1:11" ht="15.75" x14ac:dyDescent="0.25">
      <c r="A3" s="31" t="s">
        <v>815</v>
      </c>
    </row>
    <row r="4" spans="1:11" x14ac:dyDescent="0.25">
      <c r="A4" s="32"/>
    </row>
    <row r="5" spans="1:11" x14ac:dyDescent="0.25">
      <c r="A5" s="382" t="s">
        <v>107</v>
      </c>
      <c r="B5" s="384" t="s">
        <v>108</v>
      </c>
      <c r="C5" s="385"/>
      <c r="D5" s="386"/>
      <c r="E5" s="384" t="s">
        <v>109</v>
      </c>
      <c r="F5" s="385"/>
      <c r="G5" s="386"/>
      <c r="H5" s="384" t="s">
        <v>110</v>
      </c>
      <c r="I5" s="386"/>
    </row>
    <row r="6" spans="1:11" x14ac:dyDescent="0.25">
      <c r="A6" s="383"/>
      <c r="B6" s="33">
        <v>2018</v>
      </c>
      <c r="C6" s="33">
        <v>2019</v>
      </c>
      <c r="D6" s="33">
        <v>2020</v>
      </c>
      <c r="E6" s="33">
        <v>2018</v>
      </c>
      <c r="F6" s="33">
        <v>2019</v>
      </c>
      <c r="G6" s="33">
        <v>2020</v>
      </c>
      <c r="H6" s="33" t="s">
        <v>193</v>
      </c>
      <c r="I6" s="33" t="s">
        <v>211</v>
      </c>
    </row>
    <row r="7" spans="1:11" x14ac:dyDescent="0.25">
      <c r="A7" s="34" t="s">
        <v>111</v>
      </c>
      <c r="B7" s="35">
        <v>307325.41666666669</v>
      </c>
      <c r="C7" s="35">
        <v>333413.5</v>
      </c>
      <c r="D7" s="35">
        <v>341647.5</v>
      </c>
      <c r="E7" s="117">
        <v>6.772409572459881E-2</v>
      </c>
      <c r="F7" s="117">
        <v>7.3520421460324212E-2</v>
      </c>
      <c r="G7" s="117">
        <v>7.6732694300046839E-2</v>
      </c>
      <c r="H7" s="117">
        <v>8.4887490323096643E-2</v>
      </c>
      <c r="I7" s="117">
        <v>2.4696060597426319E-2</v>
      </c>
      <c r="K7" s="36"/>
    </row>
    <row r="8" spans="1:11" x14ac:dyDescent="0.25">
      <c r="A8" s="34" t="s">
        <v>112</v>
      </c>
      <c r="B8" s="35">
        <v>455244.08333333343</v>
      </c>
      <c r="C8" s="35">
        <v>442025.91666666669</v>
      </c>
      <c r="D8" s="35">
        <v>424104.58333333337</v>
      </c>
      <c r="E8" s="117">
        <v>0.10032035167193486</v>
      </c>
      <c r="F8" s="117">
        <v>9.7470353449153932E-2</v>
      </c>
      <c r="G8" s="117">
        <v>9.5252233205761525E-2</v>
      </c>
      <c r="H8" s="117">
        <v>-2.9035339833265433E-2</v>
      </c>
      <c r="I8" s="117">
        <v>-4.054362574140162E-2</v>
      </c>
      <c r="K8" s="36"/>
    </row>
    <row r="9" spans="1:11" x14ac:dyDescent="0.25">
      <c r="A9" s="34" t="s">
        <v>113</v>
      </c>
      <c r="B9" s="35">
        <v>268520.16666666669</v>
      </c>
      <c r="C9" s="35">
        <v>276356.66666666663</v>
      </c>
      <c r="D9" s="35">
        <v>258904.33333333331</v>
      </c>
      <c r="E9" s="117">
        <v>5.9172735104570953E-2</v>
      </c>
      <c r="F9" s="117">
        <v>6.0938920009848616E-2</v>
      </c>
      <c r="G9" s="117">
        <v>5.8148902194876569E-2</v>
      </c>
      <c r="H9" s="117">
        <v>2.9184027767001762E-2</v>
      </c>
      <c r="I9" s="117">
        <v>-6.315148298696123E-2</v>
      </c>
      <c r="K9" s="36"/>
    </row>
    <row r="10" spans="1:11" x14ac:dyDescent="0.25">
      <c r="A10" s="34" t="s">
        <v>114</v>
      </c>
      <c r="B10" s="35">
        <v>559795.58333333349</v>
      </c>
      <c r="C10" s="35">
        <v>572858.66666666674</v>
      </c>
      <c r="D10" s="35">
        <v>547732.24999999988</v>
      </c>
      <c r="E10" s="117">
        <v>0.12335995533032756</v>
      </c>
      <c r="F10" s="117">
        <v>0.12632005185912604</v>
      </c>
      <c r="G10" s="117">
        <v>0.1230185243490054</v>
      </c>
      <c r="H10" s="117">
        <v>2.3335452658537266E-2</v>
      </c>
      <c r="I10" s="117">
        <v>-4.3861458556386547E-2</v>
      </c>
      <c r="K10" s="36"/>
    </row>
    <row r="11" spans="1:11" x14ac:dyDescent="0.25">
      <c r="A11" s="34" t="s">
        <v>115</v>
      </c>
      <c r="B11" s="35">
        <v>2620903.25</v>
      </c>
      <c r="C11" s="35">
        <v>2591979.1666666665</v>
      </c>
      <c r="D11" s="35">
        <v>2563771.833333333</v>
      </c>
      <c r="E11" s="117">
        <v>0.57755816135582272</v>
      </c>
      <c r="F11" s="117">
        <v>0.57155274381425247</v>
      </c>
      <c r="G11" s="117">
        <v>0.57581314173888964</v>
      </c>
      <c r="H11" s="117">
        <v>-1.1035921808000157E-2</v>
      </c>
      <c r="I11" s="117">
        <v>-1.0882546316762508E-2</v>
      </c>
      <c r="K11" s="36"/>
    </row>
    <row r="12" spans="1:11" x14ac:dyDescent="0.25">
      <c r="A12" s="34" t="s">
        <v>116</v>
      </c>
      <c r="B12" s="35">
        <v>326115.08333333337</v>
      </c>
      <c r="C12" s="35">
        <v>318344.16666666669</v>
      </c>
      <c r="D12" s="35">
        <v>316276.66666666663</v>
      </c>
      <c r="E12" s="117">
        <v>7.1864700812744972E-2</v>
      </c>
      <c r="F12" s="117">
        <v>7.0197509407294634E-2</v>
      </c>
      <c r="G12" s="117">
        <v>7.1034504211420088E-2</v>
      </c>
      <c r="H12" s="117">
        <v>-2.3828755748545878E-2</v>
      </c>
      <c r="I12" s="117">
        <v>-6.4945433794139718E-3</v>
      </c>
      <c r="K12" s="36"/>
    </row>
    <row r="13" spans="1:11" s="32" customFormat="1" x14ac:dyDescent="0.25">
      <c r="A13" s="37" t="s">
        <v>117</v>
      </c>
      <c r="B13" s="38">
        <v>4537903.583333334</v>
      </c>
      <c r="C13" s="38">
        <v>4534978.083333334</v>
      </c>
      <c r="D13" s="38">
        <v>4452437.166666666</v>
      </c>
      <c r="E13" s="118">
        <v>1</v>
      </c>
      <c r="F13" s="118">
        <v>1</v>
      </c>
      <c r="G13" s="118">
        <v>1</v>
      </c>
      <c r="H13" s="118">
        <v>-6.4468095151793932E-4</v>
      </c>
      <c r="I13" s="118">
        <v>-1.820095161430153E-2</v>
      </c>
      <c r="K13" s="36"/>
    </row>
    <row r="14" spans="1:11" s="42" customFormat="1" x14ac:dyDescent="0.25">
      <c r="A14" s="39" t="s">
        <v>118</v>
      </c>
      <c r="B14" s="120">
        <v>0.93227590427540108</v>
      </c>
      <c r="C14" s="120">
        <v>0.92647957853967577</v>
      </c>
      <c r="D14" s="120">
        <v>0.92326730569995319</v>
      </c>
      <c r="E14" s="40"/>
      <c r="F14" s="40"/>
      <c r="G14" s="119"/>
      <c r="H14" s="40"/>
      <c r="I14" s="40"/>
    </row>
    <row r="15" spans="1:11" s="32" customFormat="1" x14ac:dyDescent="0.25">
      <c r="A15" s="43"/>
      <c r="B15" s="44"/>
      <c r="C15" s="44"/>
      <c r="D15" s="44"/>
      <c r="E15" s="45"/>
      <c r="F15" s="45"/>
      <c r="G15" s="41"/>
    </row>
    <row r="16" spans="1:11" x14ac:dyDescent="0.25">
      <c r="A16" s="15" t="s">
        <v>189</v>
      </c>
      <c r="F16" s="46"/>
    </row>
    <row r="17" spans="1:9" ht="28.5" customHeight="1" x14ac:dyDescent="0.25">
      <c r="A17" s="387" t="s">
        <v>816</v>
      </c>
      <c r="B17" s="387"/>
      <c r="C17" s="387"/>
      <c r="D17" s="387"/>
      <c r="E17" s="387"/>
      <c r="F17" s="387"/>
      <c r="G17" s="387"/>
      <c r="H17" s="387"/>
      <c r="I17" s="387"/>
    </row>
  </sheetData>
  <mergeCells count="5">
    <mergeCell ref="A5:A6"/>
    <mergeCell ref="B5:D5"/>
    <mergeCell ref="E5:G5"/>
    <mergeCell ref="H5:I5"/>
    <mergeCell ref="A17:I17"/>
  </mergeCells>
  <pageMargins left="0.25" right="0.25" top="0.75" bottom="0.75" header="0.3" footer="0.3"/>
  <pageSetup scale="97" fitToHeight="0"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pageSetUpPr fitToPage="1"/>
  </sheetPr>
  <dimension ref="A1:L14"/>
  <sheetViews>
    <sheetView zoomScaleNormal="100" zoomScalePageLayoutView="85" workbookViewId="0">
      <selection activeCell="F15" sqref="F15"/>
    </sheetView>
  </sheetViews>
  <sheetFormatPr defaultColWidth="8.85546875" defaultRowHeight="15" x14ac:dyDescent="0.25"/>
  <cols>
    <col min="1" max="1" width="15.140625" style="29" customWidth="1"/>
    <col min="2" max="7" width="11.5703125" style="29" customWidth="1"/>
    <col min="8" max="8" width="10.5703125" style="29" bestFit="1" customWidth="1"/>
    <col min="9" max="9" width="13.85546875" style="29" bestFit="1" customWidth="1"/>
    <col min="10" max="11" width="13.85546875" style="29" customWidth="1"/>
    <col min="12" max="14" width="16" style="29" bestFit="1" customWidth="1"/>
    <col min="15" max="16" width="16" style="29" customWidth="1"/>
    <col min="17" max="17" width="9" style="29" bestFit="1" customWidth="1"/>
    <col min="18" max="18" width="16.42578125" style="29" bestFit="1" customWidth="1"/>
    <col min="19" max="19" width="11.85546875" style="29" bestFit="1" customWidth="1"/>
    <col min="20" max="20" width="15" style="29" bestFit="1" customWidth="1"/>
    <col min="21" max="21" width="11.85546875" style="29" bestFit="1" customWidth="1"/>
    <col min="22" max="22" width="12.85546875" style="29" bestFit="1" customWidth="1"/>
    <col min="23" max="23" width="7.85546875" style="29" bestFit="1" customWidth="1"/>
    <col min="24" max="16384" width="8.85546875" style="29"/>
  </cols>
  <sheetData>
    <row r="1" spans="1:12" ht="18.75" x14ac:dyDescent="0.3">
      <c r="A1" s="28" t="s">
        <v>813</v>
      </c>
    </row>
    <row r="2" spans="1:12" ht="15.75" x14ac:dyDescent="0.25">
      <c r="A2" s="30" t="s">
        <v>4</v>
      </c>
    </row>
    <row r="3" spans="1:12" ht="15.75" x14ac:dyDescent="0.25">
      <c r="A3" s="388" t="s">
        <v>817</v>
      </c>
      <c r="B3" s="388"/>
      <c r="C3" s="388"/>
      <c r="D3" s="388"/>
    </row>
    <row r="5" spans="1:12" x14ac:dyDescent="0.25">
      <c r="A5" s="389" t="s">
        <v>19</v>
      </c>
      <c r="B5" s="390" t="s">
        <v>108</v>
      </c>
      <c r="C5" s="391"/>
      <c r="D5" s="392"/>
      <c r="E5" s="393" t="s">
        <v>109</v>
      </c>
      <c r="F5" s="394"/>
      <c r="G5" s="395"/>
    </row>
    <row r="6" spans="1:12" x14ac:dyDescent="0.25">
      <c r="A6" s="389"/>
      <c r="B6" s="33">
        <v>2018</v>
      </c>
      <c r="C6" s="33">
        <v>2019</v>
      </c>
      <c r="D6" s="33">
        <v>2020</v>
      </c>
      <c r="E6" s="33">
        <v>2018</v>
      </c>
      <c r="F6" s="33">
        <v>2019</v>
      </c>
      <c r="G6" s="33">
        <v>2020</v>
      </c>
      <c r="I6"/>
      <c r="J6"/>
      <c r="K6"/>
      <c r="L6"/>
    </row>
    <row r="7" spans="1:12" x14ac:dyDescent="0.25">
      <c r="A7" s="47" t="s">
        <v>20</v>
      </c>
      <c r="B7" s="48">
        <v>1753103.5833333335</v>
      </c>
      <c r="C7" s="48">
        <v>1731739.0833333335</v>
      </c>
      <c r="D7" s="48">
        <v>1696715.25</v>
      </c>
      <c r="E7" s="117">
        <v>0.3863245551915373</v>
      </c>
      <c r="F7" s="117">
        <v>0.38186272381286962</v>
      </c>
      <c r="G7" s="117">
        <v>0.381075619146862</v>
      </c>
      <c r="I7"/>
      <c r="J7"/>
      <c r="K7"/>
      <c r="L7"/>
    </row>
    <row r="8" spans="1:12" x14ac:dyDescent="0.25">
      <c r="A8" s="47" t="s">
        <v>119</v>
      </c>
      <c r="B8" s="48">
        <v>263734.66666666669</v>
      </c>
      <c r="C8" s="48">
        <v>247179.58333333334</v>
      </c>
      <c r="D8" s="48">
        <v>233276.41666666666</v>
      </c>
      <c r="E8" s="117">
        <v>5.8118173254121767E-2</v>
      </c>
      <c r="F8" s="117">
        <v>5.4505132944688804E-2</v>
      </c>
      <c r="G8" s="117">
        <v>5.239297219354358E-2</v>
      </c>
      <c r="I8"/>
      <c r="J8"/>
      <c r="K8"/>
      <c r="L8"/>
    </row>
    <row r="9" spans="1:12" x14ac:dyDescent="0.25">
      <c r="A9" s="47" t="s">
        <v>22</v>
      </c>
      <c r="B9" s="48">
        <v>894424.75</v>
      </c>
      <c r="C9" s="48">
        <v>812323.16666666663</v>
      </c>
      <c r="D9" s="48">
        <v>772282.16666666663</v>
      </c>
      <c r="E9" s="117">
        <v>0.19710087126685866</v>
      </c>
      <c r="F9" s="117">
        <v>0.17912394541708279</v>
      </c>
      <c r="G9" s="117">
        <v>0.17345155872122917</v>
      </c>
      <c r="I9"/>
      <c r="J9"/>
      <c r="K9"/>
      <c r="L9"/>
    </row>
    <row r="10" spans="1:12" x14ac:dyDescent="0.25">
      <c r="A10" s="47" t="s">
        <v>21</v>
      </c>
      <c r="B10" s="48">
        <v>1626640.5833333337</v>
      </c>
      <c r="C10" s="48">
        <v>1743736.2499999998</v>
      </c>
      <c r="D10" s="48">
        <v>1750163.3333333333</v>
      </c>
      <c r="E10" s="117">
        <v>0.35845640028748227</v>
      </c>
      <c r="F10" s="117">
        <v>0.38450819782535883</v>
      </c>
      <c r="G10" s="117">
        <v>0.39307984993836514</v>
      </c>
      <c r="I10"/>
      <c r="J10"/>
      <c r="K10"/>
      <c r="L10"/>
    </row>
    <row r="11" spans="1:12" x14ac:dyDescent="0.25">
      <c r="A11" s="49" t="s">
        <v>117</v>
      </c>
      <c r="B11" s="50">
        <v>4537903.583333334</v>
      </c>
      <c r="C11" s="50">
        <v>4534978.083333333</v>
      </c>
      <c r="D11" s="50">
        <v>4452437.166666667</v>
      </c>
      <c r="E11" s="118">
        <v>1</v>
      </c>
      <c r="F11" s="118">
        <v>1</v>
      </c>
      <c r="G11" s="118">
        <v>1</v>
      </c>
      <c r="I11"/>
      <c r="J11"/>
      <c r="K11"/>
      <c r="L11"/>
    </row>
    <row r="13" spans="1:12" x14ac:dyDescent="0.25">
      <c r="A13" s="15" t="s">
        <v>59</v>
      </c>
    </row>
    <row r="14" spans="1:12" ht="15.95" customHeight="1" x14ac:dyDescent="0.25">
      <c r="A14" s="387" t="s">
        <v>120</v>
      </c>
      <c r="B14" s="387"/>
      <c r="C14" s="387"/>
      <c r="D14" s="387"/>
      <c r="E14" s="387"/>
      <c r="F14" s="387"/>
      <c r="G14" s="387"/>
      <c r="H14" s="387"/>
      <c r="I14" s="387"/>
    </row>
  </sheetData>
  <mergeCells count="5">
    <mergeCell ref="A3:D3"/>
    <mergeCell ref="A5:A6"/>
    <mergeCell ref="B5:D5"/>
    <mergeCell ref="E5:G5"/>
    <mergeCell ref="A14:I14"/>
  </mergeCells>
  <pageMargins left="0.25" right="0.25" top="0.75" bottom="0.75" header="0.3" footer="0.3"/>
  <pageSetup fitToHeight="0"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pageSetUpPr fitToPage="1"/>
  </sheetPr>
  <dimension ref="A1:M14"/>
  <sheetViews>
    <sheetView zoomScaleNormal="100" zoomScalePageLayoutView="85" workbookViewId="0">
      <selection activeCell="C12" sqref="C12"/>
    </sheetView>
  </sheetViews>
  <sheetFormatPr defaultColWidth="8.85546875" defaultRowHeight="15" x14ac:dyDescent="0.25"/>
  <cols>
    <col min="1" max="1" width="20.85546875" style="29" customWidth="1"/>
    <col min="2" max="13" width="20.140625" style="29" customWidth="1"/>
    <col min="14" max="14" width="16" style="29" bestFit="1" customWidth="1"/>
    <col min="15" max="16" width="16" style="29" customWidth="1"/>
    <col min="17" max="17" width="9" style="29" bestFit="1" customWidth="1"/>
    <col min="18" max="18" width="16.42578125" style="29" bestFit="1" customWidth="1"/>
    <col min="19" max="19" width="11.85546875" style="29" bestFit="1" customWidth="1"/>
    <col min="20" max="20" width="15" style="29" bestFit="1" customWidth="1"/>
    <col min="21" max="21" width="11.85546875" style="29" bestFit="1" customWidth="1"/>
    <col min="22" max="22" width="12.85546875" style="29" bestFit="1" customWidth="1"/>
    <col min="23" max="23" width="7.85546875" style="29" bestFit="1" customWidth="1"/>
    <col min="24" max="16384" width="8.85546875" style="29"/>
  </cols>
  <sheetData>
    <row r="1" spans="1:13" ht="18.75" x14ac:dyDescent="0.3">
      <c r="A1" s="28" t="s">
        <v>813</v>
      </c>
    </row>
    <row r="2" spans="1:13" ht="15.75" x14ac:dyDescent="0.25">
      <c r="A2" s="30" t="s">
        <v>4</v>
      </c>
    </row>
    <row r="3" spans="1:13" ht="15.75" x14ac:dyDescent="0.25">
      <c r="A3" s="388" t="s">
        <v>818</v>
      </c>
      <c r="B3" s="388"/>
      <c r="C3" s="388"/>
    </row>
    <row r="4" spans="1:13" x14ac:dyDescent="0.25">
      <c r="A4"/>
    </row>
    <row r="5" spans="1:13" x14ac:dyDescent="0.25">
      <c r="A5" s="396" t="s">
        <v>19</v>
      </c>
      <c r="B5" s="365" t="s">
        <v>108</v>
      </c>
      <c r="C5" s="365"/>
      <c r="D5" s="365"/>
      <c r="E5" s="365"/>
      <c r="F5" s="365"/>
      <c r="G5" s="365"/>
      <c r="H5" s="398" t="s">
        <v>109</v>
      </c>
      <c r="I5" s="398"/>
      <c r="J5" s="398"/>
      <c r="K5" s="398"/>
      <c r="L5" s="398"/>
      <c r="M5" s="398"/>
    </row>
    <row r="6" spans="1:13" x14ac:dyDescent="0.25">
      <c r="A6" s="397"/>
      <c r="B6" s="6" t="s">
        <v>111</v>
      </c>
      <c r="C6" s="6" t="s">
        <v>121</v>
      </c>
      <c r="D6" s="6" t="s">
        <v>122</v>
      </c>
      <c r="E6" s="33" t="s">
        <v>34</v>
      </c>
      <c r="F6" s="33" t="s">
        <v>123</v>
      </c>
      <c r="G6" s="33" t="s">
        <v>124</v>
      </c>
      <c r="H6" s="33" t="s">
        <v>111</v>
      </c>
      <c r="I6" s="33" t="s">
        <v>121</v>
      </c>
      <c r="J6" s="33" t="s">
        <v>122</v>
      </c>
      <c r="K6" s="33" t="s">
        <v>34</v>
      </c>
      <c r="L6" s="33" t="s">
        <v>123</v>
      </c>
      <c r="M6" s="33" t="s">
        <v>124</v>
      </c>
    </row>
    <row r="7" spans="1:13" x14ac:dyDescent="0.25">
      <c r="A7" s="47" t="s">
        <v>20</v>
      </c>
      <c r="B7" s="142">
        <v>333990.99999999994</v>
      </c>
      <c r="C7" s="142">
        <v>333316.50000000006</v>
      </c>
      <c r="D7" s="142">
        <v>164837</v>
      </c>
      <c r="E7" s="142">
        <v>242274.66666666663</v>
      </c>
      <c r="F7" s="142">
        <v>541539.25</v>
      </c>
      <c r="G7" s="142">
        <v>80756.833333333328</v>
      </c>
      <c r="H7" s="144">
        <v>0.97758947453149814</v>
      </c>
      <c r="I7" s="144">
        <v>0.78592996420890682</v>
      </c>
      <c r="J7" s="144">
        <v>0.63667146037210665</v>
      </c>
      <c r="K7" s="144">
        <v>0.44232317280325673</v>
      </c>
      <c r="L7" s="144">
        <v>0.21122755268588314</v>
      </c>
      <c r="M7" s="144">
        <v>0.25533604544544336</v>
      </c>
    </row>
    <row r="8" spans="1:13" x14ac:dyDescent="0.25">
      <c r="A8" s="47" t="s">
        <v>119</v>
      </c>
      <c r="B8" s="142">
        <v>399.25</v>
      </c>
      <c r="C8" s="142">
        <v>3865.6666666666665</v>
      </c>
      <c r="D8" s="142">
        <v>6004.1666666666661</v>
      </c>
      <c r="E8" s="142">
        <v>22273.416666666668</v>
      </c>
      <c r="F8" s="142">
        <v>88560.166666666672</v>
      </c>
      <c r="G8" s="142">
        <v>112173.75</v>
      </c>
      <c r="H8" s="144">
        <v>1.1686021410957201E-3</v>
      </c>
      <c r="I8" s="144">
        <v>9.1148900968805839E-3</v>
      </c>
      <c r="J8" s="144">
        <v>2.3190676607704519E-2</v>
      </c>
      <c r="K8" s="144">
        <v>4.0664789532963722E-2</v>
      </c>
      <c r="L8" s="144">
        <v>3.4542920518603089E-2</v>
      </c>
      <c r="M8" s="144">
        <v>0.35466969847074825</v>
      </c>
    </row>
    <row r="9" spans="1:13" x14ac:dyDescent="0.25">
      <c r="A9" s="47" t="s">
        <v>22</v>
      </c>
      <c r="B9" s="142">
        <v>0</v>
      </c>
      <c r="C9" s="142">
        <v>15012.75</v>
      </c>
      <c r="D9" s="142">
        <v>5262.5833333333339</v>
      </c>
      <c r="E9" s="142">
        <v>28763.833333333332</v>
      </c>
      <c r="F9" s="142">
        <v>608544</v>
      </c>
      <c r="G9" s="142">
        <v>114699</v>
      </c>
      <c r="H9" s="144">
        <v>0</v>
      </c>
      <c r="I9" s="144">
        <v>3.5398697844772953E-2</v>
      </c>
      <c r="J9" s="144">
        <v>2.0326362504554454E-2</v>
      </c>
      <c r="K9" s="144">
        <v>5.251440522871044E-2</v>
      </c>
      <c r="L9" s="144">
        <v>0.23736277623769297</v>
      </c>
      <c r="M9" s="144">
        <v>0.36265400545935528</v>
      </c>
    </row>
    <row r="10" spans="1:13" x14ac:dyDescent="0.25">
      <c r="A10" s="47" t="s">
        <v>21</v>
      </c>
      <c r="B10" s="142">
        <v>7257.25</v>
      </c>
      <c r="C10" s="142">
        <v>71909.666666666657</v>
      </c>
      <c r="D10" s="142">
        <v>82800.583333333328</v>
      </c>
      <c r="E10" s="142">
        <v>254420.33333333334</v>
      </c>
      <c r="F10" s="142">
        <v>1325128.416666667</v>
      </c>
      <c r="G10" s="142">
        <v>8647.0833333333339</v>
      </c>
      <c r="H10" s="144">
        <v>2.1241923327406174E-2</v>
      </c>
      <c r="I10" s="144">
        <v>0.1695564478494396</v>
      </c>
      <c r="J10" s="144">
        <v>0.31981150051563451</v>
      </c>
      <c r="K10" s="144">
        <v>0.46449763243506903</v>
      </c>
      <c r="L10" s="144">
        <v>0.51686675055782072</v>
      </c>
      <c r="M10" s="144">
        <v>2.7340250624453281E-2</v>
      </c>
    </row>
    <row r="11" spans="1:13" x14ac:dyDescent="0.25">
      <c r="A11" s="49" t="s">
        <v>117</v>
      </c>
      <c r="B11" s="174">
        <v>341647.49999999994</v>
      </c>
      <c r="C11" s="174">
        <v>424104.58333333337</v>
      </c>
      <c r="D11" s="174">
        <v>258904.33333333331</v>
      </c>
      <c r="E11" s="174">
        <v>547732.25</v>
      </c>
      <c r="F11" s="174">
        <v>2563771.833333334</v>
      </c>
      <c r="G11" s="174">
        <v>316276.66666666663</v>
      </c>
      <c r="H11" s="173">
        <v>1</v>
      </c>
      <c r="I11" s="173">
        <v>1</v>
      </c>
      <c r="J11" s="173">
        <v>1</v>
      </c>
      <c r="K11" s="173">
        <v>1</v>
      </c>
      <c r="L11" s="173">
        <v>1</v>
      </c>
      <c r="M11" s="173">
        <v>1</v>
      </c>
    </row>
    <row r="12" spans="1:13" x14ac:dyDescent="0.25">
      <c r="A12" s="51"/>
      <c r="B12" s="52"/>
      <c r="C12" s="52"/>
      <c r="D12" s="52"/>
      <c r="E12" s="52"/>
      <c r="F12" s="52"/>
      <c r="G12" s="52"/>
      <c r="H12" s="53"/>
      <c r="I12" s="53"/>
      <c r="J12" s="53"/>
      <c r="K12" s="53"/>
      <c r="L12" s="53"/>
      <c r="M12" s="53"/>
    </row>
    <row r="13" spans="1:13" x14ac:dyDescent="0.25">
      <c r="A13" s="15" t="s">
        <v>59</v>
      </c>
      <c r="C13" s="175"/>
      <c r="D13" s="175"/>
      <c r="E13" s="175"/>
      <c r="F13" s="175"/>
      <c r="G13" s="175"/>
    </row>
    <row r="14" spans="1:13" x14ac:dyDescent="0.25">
      <c r="A14" s="387" t="s">
        <v>120</v>
      </c>
      <c r="B14" s="387"/>
      <c r="C14" s="387"/>
      <c r="D14" s="387"/>
      <c r="E14" s="387"/>
      <c r="F14" s="387"/>
      <c r="G14" s="387"/>
      <c r="H14" s="387"/>
      <c r="I14" s="387"/>
    </row>
  </sheetData>
  <mergeCells count="5">
    <mergeCell ref="A3:C3"/>
    <mergeCell ref="A5:A6"/>
    <mergeCell ref="B5:G5"/>
    <mergeCell ref="H5:M5"/>
    <mergeCell ref="A14:I14"/>
  </mergeCells>
  <pageMargins left="0.25" right="0.25" top="0.75" bottom="0.75" header="0.3" footer="0.3"/>
  <pageSetup scale="50" fitToHeight="0"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pageSetUpPr fitToPage="1"/>
  </sheetPr>
  <dimension ref="A1:G43"/>
  <sheetViews>
    <sheetView zoomScaleNormal="100" zoomScalePageLayoutView="120" workbookViewId="0">
      <selection activeCell="D32" sqref="D32"/>
    </sheetView>
  </sheetViews>
  <sheetFormatPr defaultColWidth="8.85546875" defaultRowHeight="15" x14ac:dyDescent="0.25"/>
  <cols>
    <col min="1" max="1" width="20.42578125" customWidth="1"/>
    <col min="2" max="5" width="13" customWidth="1"/>
    <col min="6" max="7" width="8.85546875" customWidth="1"/>
    <col min="8" max="8" width="10.140625" bestFit="1" customWidth="1"/>
    <col min="9" max="9" width="8.85546875" customWidth="1"/>
    <col min="10" max="10" width="10.140625" bestFit="1" customWidth="1"/>
    <col min="11" max="11" width="8.85546875" customWidth="1"/>
  </cols>
  <sheetData>
    <row r="1" spans="1:7" ht="18.75" x14ac:dyDescent="0.3">
      <c r="A1" s="28" t="s">
        <v>813</v>
      </c>
      <c r="B1" s="54"/>
      <c r="C1" s="54"/>
      <c r="D1" s="54"/>
    </row>
    <row r="2" spans="1:7" ht="15.75" x14ac:dyDescent="0.25">
      <c r="A2" s="30" t="s">
        <v>4</v>
      </c>
    </row>
    <row r="3" spans="1:7" ht="15.6" customHeight="1" x14ac:dyDescent="0.25">
      <c r="A3" s="388" t="s">
        <v>819</v>
      </c>
      <c r="B3" s="388"/>
      <c r="C3" s="388"/>
      <c r="D3" s="54"/>
      <c r="E3" s="54"/>
      <c r="F3" s="54"/>
    </row>
    <row r="4" spans="1:7" x14ac:dyDescent="0.25">
      <c r="A4" s="32"/>
      <c r="C4" s="51"/>
      <c r="D4" s="51"/>
      <c r="E4" s="51"/>
      <c r="F4" s="51"/>
    </row>
    <row r="5" spans="1:7" x14ac:dyDescent="0.25">
      <c r="A5" s="400" t="s">
        <v>125</v>
      </c>
      <c r="B5" s="365" t="s">
        <v>108</v>
      </c>
      <c r="C5" s="365"/>
      <c r="D5" s="365"/>
      <c r="E5" s="55"/>
      <c r="F5" s="55"/>
    </row>
    <row r="6" spans="1:7" x14ac:dyDescent="0.25">
      <c r="A6" s="400"/>
      <c r="B6" s="33">
        <v>2018</v>
      </c>
      <c r="C6" s="33">
        <v>2019</v>
      </c>
      <c r="D6" s="33">
        <v>2020</v>
      </c>
    </row>
    <row r="7" spans="1:7" x14ac:dyDescent="0.25">
      <c r="A7" s="56" t="s">
        <v>126</v>
      </c>
      <c r="B7" s="48">
        <v>1829884.5000000005</v>
      </c>
      <c r="C7" s="48">
        <v>1789470.1666666665</v>
      </c>
      <c r="D7" s="48">
        <v>1746616.9166666665</v>
      </c>
    </row>
    <row r="8" spans="1:7" x14ac:dyDescent="0.25">
      <c r="A8" s="56" t="s">
        <v>36</v>
      </c>
      <c r="B8" s="48">
        <v>2708019.0833333326</v>
      </c>
      <c r="C8" s="48">
        <v>2745507.916666666</v>
      </c>
      <c r="D8" s="48">
        <v>2705820.2500000009</v>
      </c>
    </row>
    <row r="9" spans="1:7" x14ac:dyDescent="0.25">
      <c r="A9" s="57"/>
      <c r="B9" s="50">
        <v>4537903.583333333</v>
      </c>
      <c r="C9" s="50">
        <v>4534978.0833333321</v>
      </c>
      <c r="D9" s="50">
        <v>4452437.1666666679</v>
      </c>
    </row>
    <row r="10" spans="1:7" x14ac:dyDescent="0.25">
      <c r="A10" s="29"/>
      <c r="B10" s="55"/>
      <c r="C10" s="55"/>
      <c r="D10" s="55"/>
    </row>
    <row r="11" spans="1:7" ht="15.75" customHeight="1" x14ac:dyDescent="0.25">
      <c r="A11" s="388" t="s">
        <v>820</v>
      </c>
      <c r="B11" s="388"/>
      <c r="C11" s="388"/>
      <c r="D11" s="388"/>
      <c r="E11" s="58"/>
      <c r="F11" s="55"/>
    </row>
    <row r="12" spans="1:7" ht="15.75" x14ac:dyDescent="0.25">
      <c r="A12" s="59"/>
      <c r="B12" s="59"/>
      <c r="C12" s="59"/>
      <c r="D12" s="59"/>
      <c r="E12" s="59"/>
      <c r="F12" s="55"/>
    </row>
    <row r="13" spans="1:7" ht="30" x14ac:dyDescent="0.25">
      <c r="A13" s="57" t="s">
        <v>107</v>
      </c>
      <c r="B13" s="24" t="s">
        <v>127</v>
      </c>
      <c r="C13" s="24" t="s">
        <v>128</v>
      </c>
      <c r="D13" s="24" t="s">
        <v>129</v>
      </c>
      <c r="E13" s="6" t="s">
        <v>117</v>
      </c>
      <c r="F13" s="55"/>
    </row>
    <row r="14" spans="1:7" x14ac:dyDescent="0.25">
      <c r="A14" s="56" t="s">
        <v>111</v>
      </c>
      <c r="B14" s="48">
        <v>341647.5</v>
      </c>
      <c r="C14" s="48">
        <v>0</v>
      </c>
      <c r="D14" s="117">
        <v>0</v>
      </c>
      <c r="E14" s="61">
        <v>341647.5</v>
      </c>
      <c r="F14" s="55"/>
      <c r="G14" s="62"/>
    </row>
    <row r="15" spans="1:7" x14ac:dyDescent="0.25">
      <c r="A15" s="56" t="s">
        <v>121</v>
      </c>
      <c r="B15" s="48">
        <v>422940.16666666669</v>
      </c>
      <c r="C15" s="48">
        <v>1164.4166666666667</v>
      </c>
      <c r="D15" s="117">
        <v>2.745588499691998E-3</v>
      </c>
      <c r="E15" s="61">
        <v>424104.58333333337</v>
      </c>
      <c r="F15" s="55"/>
      <c r="G15" s="62"/>
    </row>
    <row r="16" spans="1:7" x14ac:dyDescent="0.25">
      <c r="A16" s="56" t="s">
        <v>122</v>
      </c>
      <c r="B16" s="48">
        <v>245819.33333333337</v>
      </c>
      <c r="C16" s="48">
        <v>13085</v>
      </c>
      <c r="D16" s="117">
        <v>5.0539903413487346E-2</v>
      </c>
      <c r="E16" s="61">
        <v>258904.33333333337</v>
      </c>
      <c r="F16" s="55"/>
      <c r="G16" s="62"/>
    </row>
    <row r="17" spans="1:7" x14ac:dyDescent="0.25">
      <c r="A17" s="56" t="s">
        <v>34</v>
      </c>
      <c r="B17" s="48">
        <v>408442.16666666669</v>
      </c>
      <c r="C17" s="48">
        <v>139290.08333333334</v>
      </c>
      <c r="D17" s="117">
        <v>0.25430323544639438</v>
      </c>
      <c r="E17" s="61">
        <v>547732.25</v>
      </c>
      <c r="F17" s="55"/>
      <c r="G17" s="62"/>
    </row>
    <row r="18" spans="1:7" x14ac:dyDescent="0.25">
      <c r="A18" s="56" t="s">
        <v>123</v>
      </c>
      <c r="B18" s="48">
        <v>327767.75</v>
      </c>
      <c r="C18" s="48">
        <v>2236004.0833333335</v>
      </c>
      <c r="D18" s="117">
        <v>0.8721540872949497</v>
      </c>
      <c r="E18" s="61">
        <v>2563771.8333333335</v>
      </c>
      <c r="F18" s="55"/>
      <c r="G18" s="62"/>
    </row>
    <row r="19" spans="1:7" x14ac:dyDescent="0.25">
      <c r="A19" s="56" t="s">
        <v>124</v>
      </c>
      <c r="B19" s="48">
        <v>0</v>
      </c>
      <c r="C19" s="48">
        <v>316276.66666666663</v>
      </c>
      <c r="D19" s="117">
        <v>1</v>
      </c>
      <c r="E19" s="61">
        <v>316276.66666666663</v>
      </c>
      <c r="F19" s="55"/>
      <c r="G19" s="62"/>
    </row>
    <row r="20" spans="1:7" x14ac:dyDescent="0.25">
      <c r="A20" s="57" t="s">
        <v>117</v>
      </c>
      <c r="B20" s="50">
        <v>1746616.9166666667</v>
      </c>
      <c r="C20" s="50">
        <f>SUM(C14:C19)</f>
        <v>2705820.25</v>
      </c>
      <c r="D20" s="118">
        <v>0.60771666139552105</v>
      </c>
      <c r="E20" s="63">
        <v>4452437.166666667</v>
      </c>
      <c r="F20" s="55"/>
      <c r="G20" s="62"/>
    </row>
    <row r="21" spans="1:7" x14ac:dyDescent="0.25">
      <c r="B21" s="64"/>
      <c r="C21" s="64"/>
      <c r="D21" s="64"/>
      <c r="E21" s="64"/>
    </row>
    <row r="22" spans="1:7" ht="15.75" customHeight="1" x14ac:dyDescent="0.25">
      <c r="A22" s="388" t="s">
        <v>821</v>
      </c>
      <c r="B22" s="388"/>
      <c r="C22" s="388"/>
      <c r="D22" s="388"/>
      <c r="E22" s="388"/>
    </row>
    <row r="24" spans="1:7" ht="30" x14ac:dyDescent="0.25">
      <c r="A24" s="57" t="s">
        <v>60</v>
      </c>
      <c r="B24" s="24" t="s">
        <v>127</v>
      </c>
      <c r="C24" s="24" t="s">
        <v>128</v>
      </c>
      <c r="D24" s="24" t="s">
        <v>129</v>
      </c>
      <c r="E24" s="6" t="s">
        <v>117</v>
      </c>
    </row>
    <row r="25" spans="1:7" x14ac:dyDescent="0.25">
      <c r="A25" s="56" t="s">
        <v>61</v>
      </c>
      <c r="B25" s="48">
        <v>11462.416666666668</v>
      </c>
      <c r="C25" s="48">
        <v>134528.16666666666</v>
      </c>
      <c r="D25" s="117">
        <v>0.92148523278042482</v>
      </c>
      <c r="E25" s="17">
        <v>145990.58333333331</v>
      </c>
      <c r="F25" s="65"/>
    </row>
    <row r="26" spans="1:7" s="54" customFormat="1" x14ac:dyDescent="0.25">
      <c r="A26" s="56" t="s">
        <v>62</v>
      </c>
      <c r="B26" s="48">
        <v>85788</v>
      </c>
      <c r="C26" s="48">
        <v>128214.33333333333</v>
      </c>
      <c r="D26" s="117">
        <v>0.59912586622887287</v>
      </c>
      <c r="E26" s="17">
        <v>214002.33333333331</v>
      </c>
      <c r="F26" s="66"/>
      <c r="G26"/>
    </row>
    <row r="27" spans="1:7" x14ac:dyDescent="0.25">
      <c r="A27" s="56" t="s">
        <v>63</v>
      </c>
      <c r="B27" s="48">
        <v>783568.00000000012</v>
      </c>
      <c r="C27" s="48">
        <v>1077948.916666667</v>
      </c>
      <c r="D27" s="117">
        <v>0.57907016961033086</v>
      </c>
      <c r="E27" s="17">
        <v>1861516.916666667</v>
      </c>
    </row>
    <row r="28" spans="1:7" x14ac:dyDescent="0.25">
      <c r="A28" s="56" t="s">
        <v>64</v>
      </c>
      <c r="B28" s="48">
        <v>83994.666666666657</v>
      </c>
      <c r="C28" s="48">
        <v>0</v>
      </c>
      <c r="D28" s="117">
        <v>0</v>
      </c>
      <c r="E28" s="17">
        <v>83994.666666666657</v>
      </c>
    </row>
    <row r="29" spans="1:7" x14ac:dyDescent="0.25">
      <c r="A29" s="56" t="s">
        <v>130</v>
      </c>
      <c r="B29" s="48">
        <v>37100.666666666672</v>
      </c>
      <c r="C29" s="48">
        <v>294416.41666666663</v>
      </c>
      <c r="D29" s="117">
        <v>0.88808822069249815</v>
      </c>
      <c r="E29" s="17">
        <v>331517.08333333331</v>
      </c>
    </row>
    <row r="30" spans="1:7" x14ac:dyDescent="0.25">
      <c r="A30" s="56" t="s">
        <v>65</v>
      </c>
      <c r="B30" s="48">
        <v>44176.249999999993</v>
      </c>
      <c r="C30" s="48">
        <v>39404.916666666664</v>
      </c>
      <c r="D30" s="117">
        <v>0.47145688721741541</v>
      </c>
      <c r="E30" s="17">
        <v>83581.166666666657</v>
      </c>
    </row>
    <row r="31" spans="1:7" x14ac:dyDescent="0.25">
      <c r="A31" s="7" t="s">
        <v>66</v>
      </c>
      <c r="B31" s="17">
        <v>63677.916666666664</v>
      </c>
      <c r="C31" s="17">
        <v>46333</v>
      </c>
      <c r="D31" s="117">
        <v>0.42116729324589758</v>
      </c>
      <c r="E31" s="17">
        <v>110010.91666666666</v>
      </c>
    </row>
    <row r="32" spans="1:7" x14ac:dyDescent="0.25">
      <c r="A32" s="7" t="s">
        <v>67</v>
      </c>
      <c r="B32" s="17">
        <v>191757.83333333334</v>
      </c>
      <c r="C32" s="17">
        <v>304075.83333333331</v>
      </c>
      <c r="D32" s="117">
        <v>0.61326177259712766</v>
      </c>
      <c r="E32" s="17">
        <v>495833.66666666663</v>
      </c>
    </row>
    <row r="33" spans="1:7" x14ac:dyDescent="0.25">
      <c r="A33" s="7" t="s">
        <v>68</v>
      </c>
      <c r="B33" s="17">
        <v>197588.75</v>
      </c>
      <c r="C33" s="17">
        <v>0</v>
      </c>
      <c r="D33" s="117">
        <v>0</v>
      </c>
      <c r="E33" s="17">
        <v>197588.75</v>
      </c>
    </row>
    <row r="34" spans="1:7" x14ac:dyDescent="0.25">
      <c r="A34" s="7" t="s">
        <v>131</v>
      </c>
      <c r="B34" s="17">
        <v>195426</v>
      </c>
      <c r="C34" s="17">
        <v>176224.58333333331</v>
      </c>
      <c r="D34" s="117">
        <v>0.47416737988886065</v>
      </c>
      <c r="E34" s="17">
        <v>371650.58333333331</v>
      </c>
    </row>
    <row r="35" spans="1:7" x14ac:dyDescent="0.25">
      <c r="A35" s="7" t="s">
        <v>94</v>
      </c>
      <c r="B35" s="17">
        <v>0</v>
      </c>
      <c r="C35" s="17">
        <v>112173.75</v>
      </c>
      <c r="D35" s="117">
        <v>1</v>
      </c>
      <c r="E35" s="17">
        <v>112173.75</v>
      </c>
    </row>
    <row r="36" spans="1:7" x14ac:dyDescent="0.25">
      <c r="A36" s="7" t="s">
        <v>69</v>
      </c>
      <c r="B36" s="17">
        <v>52076.416666666672</v>
      </c>
      <c r="C36" s="17">
        <v>392500.33333333331</v>
      </c>
      <c r="D36" s="117">
        <v>0.8828629327407097</v>
      </c>
      <c r="E36" s="17">
        <v>444576.75</v>
      </c>
    </row>
    <row r="37" spans="1:7" x14ac:dyDescent="0.25">
      <c r="A37" s="57" t="s">
        <v>117</v>
      </c>
      <c r="B37" s="50">
        <v>1746616.916666667</v>
      </c>
      <c r="C37" s="50">
        <v>2705820.2500000005</v>
      </c>
      <c r="D37" s="118">
        <v>0.60771666139552105</v>
      </c>
      <c r="E37" s="63">
        <v>4452437.1666666679</v>
      </c>
    </row>
    <row r="40" spans="1:7" x14ac:dyDescent="0.25">
      <c r="A40" s="67" t="s">
        <v>59</v>
      </c>
      <c r="F40" s="65"/>
    </row>
    <row r="41" spans="1:7" ht="33" customHeight="1" x14ac:dyDescent="0.25">
      <c r="A41" s="399" t="s">
        <v>120</v>
      </c>
      <c r="B41" s="399"/>
      <c r="C41" s="399"/>
      <c r="D41" s="399"/>
      <c r="E41" s="399"/>
      <c r="F41" s="68"/>
      <c r="G41" s="68"/>
    </row>
    <row r="42" spans="1:7" x14ac:dyDescent="0.25">
      <c r="A42" s="116"/>
      <c r="B42" s="116"/>
      <c r="C42" s="116"/>
      <c r="D42" s="116"/>
      <c r="E42" s="116"/>
    </row>
    <row r="43" spans="1:7" x14ac:dyDescent="0.25">
      <c r="A43" s="116"/>
      <c r="B43" s="116"/>
      <c r="C43" s="116"/>
      <c r="D43" s="116"/>
      <c r="E43" s="116"/>
    </row>
  </sheetData>
  <mergeCells count="6">
    <mergeCell ref="A41:E41"/>
    <mergeCell ref="A3:C3"/>
    <mergeCell ref="A5:A6"/>
    <mergeCell ref="B5:D5"/>
    <mergeCell ref="A11:D11"/>
    <mergeCell ref="A22:E22"/>
  </mergeCells>
  <pageMargins left="0.25" right="0.25" top="0.75" bottom="0.75" header="0.3" footer="0.3"/>
  <pageSetup scale="7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4C18D-4C71-48C3-8EB7-FED926A5260C}">
  <sheetPr>
    <tabColor theme="2"/>
  </sheetPr>
  <dimension ref="A1:K21"/>
  <sheetViews>
    <sheetView workbookViewId="0">
      <selection activeCell="B19" sqref="B19"/>
    </sheetView>
  </sheetViews>
  <sheetFormatPr defaultColWidth="8.7109375" defaultRowHeight="15" x14ac:dyDescent="0.25"/>
  <cols>
    <col min="1" max="1" width="19.140625" customWidth="1"/>
    <col min="2" max="2" width="19.85546875" customWidth="1"/>
    <col min="3" max="3" width="20" bestFit="1" customWidth="1"/>
    <col min="4" max="4" width="16.42578125" customWidth="1"/>
  </cols>
  <sheetData>
    <row r="1" spans="1:11" ht="18.75" x14ac:dyDescent="0.3">
      <c r="A1" s="211" t="s">
        <v>813</v>
      </c>
      <c r="B1" s="211"/>
      <c r="C1" s="211"/>
      <c r="D1" s="211"/>
      <c r="E1" s="211"/>
      <c r="F1" s="211"/>
    </row>
    <row r="2" spans="1:11" ht="15.75" x14ac:dyDescent="0.25">
      <c r="A2" s="210" t="s">
        <v>10</v>
      </c>
      <c r="B2" s="209"/>
      <c r="C2" s="209"/>
      <c r="D2" s="209"/>
      <c r="E2" s="209"/>
      <c r="F2" s="209"/>
    </row>
    <row r="3" spans="1:11" ht="15.75" customHeight="1" x14ac:dyDescent="0.25">
      <c r="A3" s="208" t="s">
        <v>839</v>
      </c>
      <c r="B3" s="5"/>
      <c r="C3" s="5"/>
      <c r="D3" s="5"/>
      <c r="E3" s="5"/>
      <c r="F3" s="5"/>
    </row>
    <row r="5" spans="1:11" x14ac:dyDescent="0.25">
      <c r="A5" s="358" t="s">
        <v>19</v>
      </c>
      <c r="B5" s="358" t="s">
        <v>12</v>
      </c>
      <c r="C5" s="358"/>
      <c r="D5" s="207" t="s">
        <v>13</v>
      </c>
    </row>
    <row r="6" spans="1:11" x14ac:dyDescent="0.25">
      <c r="A6" s="358"/>
      <c r="B6" s="207">
        <v>2019</v>
      </c>
      <c r="C6" s="207">
        <v>2020</v>
      </c>
      <c r="D6" s="207" t="s">
        <v>211</v>
      </c>
    </row>
    <row r="7" spans="1:11" x14ac:dyDescent="0.25">
      <c r="A7" s="7" t="s">
        <v>20</v>
      </c>
      <c r="B7" s="213">
        <v>10352539985.15</v>
      </c>
      <c r="C7" s="213">
        <v>9863404801.9300003</v>
      </c>
      <c r="D7" s="214">
        <v>-4.7E-2</v>
      </c>
    </row>
    <row r="8" spans="1:11" x14ac:dyDescent="0.25">
      <c r="A8" s="7" t="s">
        <v>21</v>
      </c>
      <c r="B8" s="213">
        <v>8556831198.3299999</v>
      </c>
      <c r="C8" s="213">
        <v>8221796129.4399996</v>
      </c>
      <c r="D8" s="214">
        <v>-3.9E-2</v>
      </c>
      <c r="J8" s="212"/>
      <c r="K8" s="212"/>
    </row>
    <row r="9" spans="1:11" x14ac:dyDescent="0.25">
      <c r="A9" s="7" t="s">
        <v>22</v>
      </c>
      <c r="B9" s="213">
        <v>3325461875.6100001</v>
      </c>
      <c r="C9" s="213">
        <v>3030480806.6399999</v>
      </c>
      <c r="D9" s="214">
        <v>-8.8999999999999996E-2</v>
      </c>
      <c r="J9" s="212"/>
      <c r="K9" s="212"/>
    </row>
    <row r="10" spans="1:11" x14ac:dyDescent="0.25">
      <c r="A10" s="7" t="s">
        <v>23</v>
      </c>
      <c r="B10" s="213">
        <v>1523172205.6199999</v>
      </c>
      <c r="C10" s="213">
        <v>1577769597.7</v>
      </c>
      <c r="D10" s="214">
        <v>3.5999999999999997E-2</v>
      </c>
      <c r="J10" s="212"/>
      <c r="K10" s="212"/>
    </row>
    <row r="11" spans="1:11" x14ac:dyDescent="0.25">
      <c r="J11" s="212"/>
      <c r="K11" s="212"/>
    </row>
    <row r="12" spans="1:11" x14ac:dyDescent="0.25">
      <c r="A12" t="s">
        <v>185</v>
      </c>
    </row>
    <row r="13" spans="1:11" ht="74.099999999999994" customHeight="1" x14ac:dyDescent="0.25">
      <c r="A13" s="359" t="s">
        <v>838</v>
      </c>
      <c r="B13" s="359"/>
      <c r="C13" s="359"/>
      <c r="D13" s="359"/>
    </row>
    <row r="14" spans="1:11" x14ac:dyDescent="0.25">
      <c r="C14" s="12"/>
    </row>
    <row r="15" spans="1:11" x14ac:dyDescent="0.25">
      <c r="C15" s="12"/>
    </row>
    <row r="16" spans="1:11" x14ac:dyDescent="0.25">
      <c r="C16" s="12"/>
      <c r="D16" s="10"/>
    </row>
    <row r="17" spans="3:3" x14ac:dyDescent="0.25">
      <c r="C17" s="12"/>
    </row>
    <row r="18" spans="3:3" x14ac:dyDescent="0.25">
      <c r="C18" s="12"/>
    </row>
    <row r="19" spans="3:3" x14ac:dyDescent="0.25">
      <c r="C19" s="12"/>
    </row>
    <row r="20" spans="3:3" x14ac:dyDescent="0.25">
      <c r="C20" s="12"/>
    </row>
    <row r="21" spans="3:3" x14ac:dyDescent="0.25">
      <c r="C21" s="12"/>
    </row>
  </sheetData>
  <mergeCells count="3">
    <mergeCell ref="A5:A6"/>
    <mergeCell ref="B5:C5"/>
    <mergeCell ref="A13:D13"/>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pageSetUpPr fitToPage="1"/>
  </sheetPr>
  <dimension ref="A1:O24"/>
  <sheetViews>
    <sheetView zoomScaleNormal="100" zoomScalePageLayoutView="85" workbookViewId="0">
      <selection activeCell="A3" sqref="A3:C3"/>
    </sheetView>
  </sheetViews>
  <sheetFormatPr defaultColWidth="8.85546875" defaultRowHeight="15" x14ac:dyDescent="0.25"/>
  <cols>
    <col min="1" max="1" width="19.140625" style="29" customWidth="1"/>
    <col min="2" max="2" width="17" style="29" bestFit="1" customWidth="1"/>
    <col min="3" max="3" width="16.5703125" style="29" bestFit="1" customWidth="1"/>
    <col min="4" max="4" width="16" style="29" customWidth="1"/>
    <col min="5" max="5" width="13" style="29" customWidth="1"/>
    <col min="6" max="6" width="10" style="29" customWidth="1"/>
    <col min="7" max="7" width="7" style="29" bestFit="1" customWidth="1"/>
    <col min="8" max="8" width="12.85546875" style="29" customWidth="1"/>
    <col min="9" max="9" width="10" style="29" customWidth="1"/>
    <col min="10" max="11" width="13.85546875" style="29" customWidth="1"/>
    <col min="12" max="14" width="16" style="29" bestFit="1" customWidth="1"/>
    <col min="15" max="16" width="16" style="29" customWidth="1"/>
    <col min="17" max="17" width="9" style="29" bestFit="1" customWidth="1"/>
    <col min="18" max="18" width="16.42578125" style="29" bestFit="1" customWidth="1"/>
    <col min="19" max="19" width="11.85546875" style="29" bestFit="1" customWidth="1"/>
    <col min="20" max="20" width="15" style="29" bestFit="1" customWidth="1"/>
    <col min="21" max="21" width="11.85546875" style="29" bestFit="1" customWidth="1"/>
    <col min="22" max="22" width="12.85546875" style="29" bestFit="1" customWidth="1"/>
    <col min="23" max="23" width="7.85546875" style="29" bestFit="1" customWidth="1"/>
    <col min="24" max="16384" width="8.85546875" style="29"/>
  </cols>
  <sheetData>
    <row r="1" spans="1:15" ht="18.75" x14ac:dyDescent="0.3">
      <c r="A1" s="28" t="s">
        <v>813</v>
      </c>
    </row>
    <row r="2" spans="1:15" ht="15.75" x14ac:dyDescent="0.25">
      <c r="A2" s="30" t="s">
        <v>4</v>
      </c>
    </row>
    <row r="3" spans="1:15" ht="15.75" x14ac:dyDescent="0.25">
      <c r="A3" s="388" t="s">
        <v>824</v>
      </c>
      <c r="B3" s="388"/>
      <c r="C3" s="388"/>
    </row>
    <row r="4" spans="1:15" customFormat="1" x14ac:dyDescent="0.25">
      <c r="B4" s="69"/>
      <c r="D4" s="69"/>
      <c r="E4" s="29"/>
      <c r="F4" s="29"/>
      <c r="G4" s="29"/>
      <c r="H4" s="29"/>
      <c r="I4" s="29"/>
      <c r="J4" s="69"/>
      <c r="K4" s="69"/>
      <c r="L4" s="69"/>
      <c r="M4" s="69"/>
      <c r="N4" s="69"/>
      <c r="O4" s="19"/>
    </row>
    <row r="5" spans="1:15" customFormat="1" x14ac:dyDescent="0.25">
      <c r="A5" s="21" t="s">
        <v>60</v>
      </c>
      <c r="B5" s="70" t="s">
        <v>823</v>
      </c>
      <c r="C5" s="6" t="s">
        <v>109</v>
      </c>
      <c r="D5" s="71"/>
      <c r="E5" s="365" t="s">
        <v>111</v>
      </c>
      <c r="F5" s="365"/>
      <c r="G5" s="29"/>
      <c r="H5" s="365" t="s">
        <v>34</v>
      </c>
      <c r="I5" s="365"/>
      <c r="J5" s="69"/>
      <c r="K5" s="69"/>
      <c r="L5" s="69"/>
      <c r="M5" s="69"/>
      <c r="N5" s="69"/>
      <c r="O5" s="19"/>
    </row>
    <row r="6" spans="1:15" customFormat="1" x14ac:dyDescent="0.25">
      <c r="A6" s="7" t="s">
        <v>61</v>
      </c>
      <c r="B6" s="17">
        <v>145990.58333333331</v>
      </c>
      <c r="C6" s="117">
        <v>3.2788914895037061E-2</v>
      </c>
      <c r="D6" s="71"/>
      <c r="E6" s="7" t="s">
        <v>68</v>
      </c>
      <c r="F6" s="117">
        <v>0.5119738424350635</v>
      </c>
      <c r="G6" s="29"/>
      <c r="H6" s="7" t="s">
        <v>63</v>
      </c>
      <c r="I6" s="9">
        <v>0.5355262539315514</v>
      </c>
      <c r="J6" s="69"/>
      <c r="K6" s="29"/>
      <c r="L6" s="29"/>
      <c r="M6" s="29"/>
      <c r="N6" s="29"/>
      <c r="O6" s="29"/>
    </row>
    <row r="7" spans="1:15" customFormat="1" x14ac:dyDescent="0.25">
      <c r="A7" s="7" t="s">
        <v>62</v>
      </c>
      <c r="B7" s="17">
        <v>214002.33333333331</v>
      </c>
      <c r="C7" s="117">
        <v>4.806408834592199E-2</v>
      </c>
      <c r="D7" s="71"/>
      <c r="E7" s="7" t="s">
        <v>64</v>
      </c>
      <c r="F7" s="117">
        <v>0.24433907267968691</v>
      </c>
      <c r="G7" s="72"/>
      <c r="H7" s="7" t="s">
        <v>67</v>
      </c>
      <c r="I7" s="9">
        <v>0.156399256510214</v>
      </c>
      <c r="J7" s="69"/>
      <c r="K7" s="29"/>
      <c r="L7" s="29"/>
      <c r="M7" s="29"/>
      <c r="N7" s="29"/>
      <c r="O7" s="29"/>
    </row>
    <row r="8" spans="1:15" customFormat="1" x14ac:dyDescent="0.25">
      <c r="A8" s="7" t="s">
        <v>63</v>
      </c>
      <c r="B8" s="17">
        <v>1861516.916666667</v>
      </c>
      <c r="C8" s="117">
        <v>0.41808942989762571</v>
      </c>
      <c r="D8" s="71"/>
      <c r="E8" s="7" t="s">
        <v>63</v>
      </c>
      <c r="F8" s="117">
        <v>6.8327735458330596E-2</v>
      </c>
      <c r="G8" s="29"/>
      <c r="H8" s="7" t="s">
        <v>131</v>
      </c>
      <c r="I8" s="9">
        <v>8.9331511883771697E-2</v>
      </c>
      <c r="J8" s="69"/>
      <c r="K8" s="29"/>
      <c r="L8" s="29"/>
      <c r="M8" s="29"/>
      <c r="N8" s="29"/>
      <c r="O8" s="29"/>
    </row>
    <row r="9" spans="1:15" customFormat="1" x14ac:dyDescent="0.25">
      <c r="A9" s="7" t="s">
        <v>64</v>
      </c>
      <c r="B9" s="17">
        <v>83994.666666666657</v>
      </c>
      <c r="C9" s="117">
        <v>1.8864874117819286E-2</v>
      </c>
      <c r="D9" s="71"/>
      <c r="E9" s="7" t="s">
        <v>119</v>
      </c>
      <c r="F9" s="22">
        <v>0.175359349426919</v>
      </c>
      <c r="G9" s="29"/>
      <c r="H9" s="7" t="s">
        <v>119</v>
      </c>
      <c r="I9" s="22">
        <v>0.21874297767446294</v>
      </c>
      <c r="J9" s="73"/>
      <c r="K9" s="74"/>
      <c r="L9" s="29"/>
      <c r="M9" s="29"/>
      <c r="N9" s="29"/>
      <c r="O9" s="29"/>
    </row>
    <row r="10" spans="1:15" customFormat="1" x14ac:dyDescent="0.25">
      <c r="A10" s="7" t="s">
        <v>130</v>
      </c>
      <c r="B10" s="17">
        <v>331517.08333333331</v>
      </c>
      <c r="C10" s="117">
        <v>7.4457442277961375E-2</v>
      </c>
      <c r="D10" s="71"/>
      <c r="E10" s="29"/>
      <c r="F10" s="29"/>
      <c r="G10" s="29"/>
      <c r="H10" s="29"/>
      <c r="I10" s="29"/>
      <c r="J10" s="69"/>
      <c r="K10" s="29"/>
      <c r="L10" s="29"/>
      <c r="M10" s="29"/>
      <c r="N10" s="29"/>
      <c r="O10" s="29"/>
    </row>
    <row r="11" spans="1:15" customFormat="1" x14ac:dyDescent="0.25">
      <c r="A11" s="7" t="s">
        <v>65</v>
      </c>
      <c r="B11" s="17">
        <v>83581.166666666657</v>
      </c>
      <c r="C11" s="117">
        <v>1.8772003632617228E-2</v>
      </c>
      <c r="D11" s="71"/>
      <c r="E11" s="365" t="s">
        <v>121</v>
      </c>
      <c r="F11" s="365"/>
      <c r="G11" s="29"/>
      <c r="H11" s="365" t="s">
        <v>123</v>
      </c>
      <c r="I11" s="365"/>
      <c r="J11" s="69"/>
      <c r="K11" s="29"/>
      <c r="L11" s="29"/>
      <c r="M11" s="29"/>
      <c r="N11" s="29"/>
      <c r="O11" s="29"/>
    </row>
    <row r="12" spans="1:15" customFormat="1" x14ac:dyDescent="0.25">
      <c r="A12" s="7" t="s">
        <v>66</v>
      </c>
      <c r="B12" s="17">
        <v>110010.91666666666</v>
      </c>
      <c r="C12" s="117">
        <v>2.4708022269301712E-2</v>
      </c>
      <c r="D12" s="71"/>
      <c r="E12" s="7" t="s">
        <v>63</v>
      </c>
      <c r="F12" s="117">
        <v>0.48115981612239905</v>
      </c>
      <c r="G12" s="29"/>
      <c r="H12" s="7" t="s">
        <v>63</v>
      </c>
      <c r="I12" s="9">
        <v>0.47353385126380521</v>
      </c>
      <c r="J12" s="69"/>
      <c r="K12" s="29"/>
      <c r="L12" s="29"/>
      <c r="M12" s="29"/>
      <c r="N12" s="29"/>
      <c r="O12" s="29"/>
    </row>
    <row r="13" spans="1:15" customFormat="1" x14ac:dyDescent="0.25">
      <c r="A13" s="7" t="s">
        <v>67</v>
      </c>
      <c r="B13" s="17">
        <v>495833.66666666663</v>
      </c>
      <c r="C13" s="117">
        <v>0.11136230520640321</v>
      </c>
      <c r="D13" s="71"/>
      <c r="E13" s="7" t="s">
        <v>131</v>
      </c>
      <c r="F13" s="117">
        <v>0.16052880038433914</v>
      </c>
      <c r="G13" s="72"/>
      <c r="H13" s="7" t="s">
        <v>69</v>
      </c>
      <c r="I13" s="9">
        <v>0.15305752962545871</v>
      </c>
      <c r="J13" s="69"/>
      <c r="K13" s="29"/>
      <c r="L13" s="29"/>
      <c r="M13" s="29"/>
      <c r="N13" s="29"/>
      <c r="O13" s="29"/>
    </row>
    <row r="14" spans="1:15" customFormat="1" x14ac:dyDescent="0.25">
      <c r="A14" s="7" t="s">
        <v>68</v>
      </c>
      <c r="B14" s="17">
        <v>197588.75</v>
      </c>
      <c r="C14" s="117">
        <v>4.4377661627491419E-2</v>
      </c>
      <c r="D14" s="71"/>
      <c r="E14" s="7" t="s">
        <v>62</v>
      </c>
      <c r="F14" s="117">
        <v>0.10502578471701654</v>
      </c>
      <c r="G14" s="29"/>
      <c r="H14" s="7" t="s">
        <v>130</v>
      </c>
      <c r="I14" s="9">
        <v>0.10761634339405267</v>
      </c>
      <c r="J14" s="69"/>
      <c r="K14" s="29"/>
      <c r="L14" s="29"/>
      <c r="M14" s="29"/>
      <c r="N14" s="29"/>
      <c r="O14" s="29"/>
    </row>
    <row r="15" spans="1:15" customFormat="1" x14ac:dyDescent="0.25">
      <c r="A15" s="7" t="s">
        <v>131</v>
      </c>
      <c r="B15" s="17">
        <v>371650.58333333331</v>
      </c>
      <c r="C15" s="117">
        <v>8.3471269648836111E-2</v>
      </c>
      <c r="D15" s="71"/>
      <c r="E15" s="7" t="s">
        <v>119</v>
      </c>
      <c r="F15" s="22">
        <v>0.25328559877624535</v>
      </c>
      <c r="G15" s="29"/>
      <c r="H15" s="7" t="s">
        <v>119</v>
      </c>
      <c r="I15" s="22">
        <v>0.2657922757166834</v>
      </c>
      <c r="J15" s="73"/>
      <c r="K15" s="29"/>
      <c r="L15" s="29"/>
      <c r="M15" s="29"/>
      <c r="N15" s="29"/>
      <c r="O15" s="29"/>
    </row>
    <row r="16" spans="1:15" customFormat="1" x14ac:dyDescent="0.25">
      <c r="A16" s="7" t="s">
        <v>94</v>
      </c>
      <c r="B16" s="17">
        <v>112173.75</v>
      </c>
      <c r="C16" s="117">
        <v>2.5193786189683449E-2</v>
      </c>
      <c r="D16" s="71"/>
      <c r="E16" s="29"/>
      <c r="F16" s="74"/>
      <c r="G16" s="29"/>
      <c r="H16" s="29"/>
      <c r="I16" s="29"/>
      <c r="J16" s="69"/>
      <c r="K16" s="29"/>
      <c r="L16" s="29"/>
      <c r="M16" s="29"/>
      <c r="N16" s="29"/>
      <c r="O16" s="29"/>
    </row>
    <row r="17" spans="1:15" customFormat="1" x14ac:dyDescent="0.25">
      <c r="A17" s="7" t="s">
        <v>69</v>
      </c>
      <c r="B17" s="17">
        <v>444576.75</v>
      </c>
      <c r="C17" s="117">
        <v>9.9850201891301227E-2</v>
      </c>
      <c r="D17" s="71"/>
      <c r="E17" s="365" t="s">
        <v>122</v>
      </c>
      <c r="F17" s="365"/>
      <c r="G17" s="29"/>
      <c r="H17" s="365" t="s">
        <v>124</v>
      </c>
      <c r="I17" s="365"/>
      <c r="J17" s="69"/>
      <c r="K17" s="29"/>
      <c r="L17" s="29"/>
      <c r="M17" s="29"/>
      <c r="N17" s="29"/>
      <c r="O17" s="29"/>
    </row>
    <row r="18" spans="1:15" customFormat="1" x14ac:dyDescent="0.25">
      <c r="A18" s="21" t="s">
        <v>117</v>
      </c>
      <c r="B18" s="63">
        <v>4452437.1666666679</v>
      </c>
      <c r="C18" s="118">
        <v>1</v>
      </c>
      <c r="D18" s="71"/>
      <c r="E18" s="7" t="s">
        <v>63</v>
      </c>
      <c r="F18" s="117">
        <v>0.48957497814508061</v>
      </c>
      <c r="G18" s="29"/>
      <c r="H18" s="7" t="s">
        <v>94</v>
      </c>
      <c r="I18" s="9">
        <v>0.35466969847074825</v>
      </c>
      <c r="J18" s="69"/>
      <c r="K18" s="29"/>
      <c r="L18" s="29"/>
      <c r="M18" s="29"/>
      <c r="N18" s="29"/>
      <c r="O18" s="29"/>
    </row>
    <row r="19" spans="1:15" customFormat="1" x14ac:dyDescent="0.25">
      <c r="B19" s="71"/>
      <c r="D19" s="71"/>
      <c r="E19" s="7" t="s">
        <v>67</v>
      </c>
      <c r="F19" s="117">
        <v>0.16806368632944207</v>
      </c>
      <c r="G19" s="72"/>
      <c r="H19" s="7" t="s">
        <v>131</v>
      </c>
      <c r="I19" s="9">
        <v>0.26809307252089415</v>
      </c>
      <c r="J19" s="69"/>
      <c r="K19" s="29"/>
      <c r="L19" s="29"/>
      <c r="M19" s="29"/>
      <c r="N19" s="29"/>
      <c r="O19" s="29"/>
    </row>
    <row r="20" spans="1:15" x14ac:dyDescent="0.25">
      <c r="A20" s="43"/>
      <c r="E20" s="7" t="s">
        <v>131</v>
      </c>
      <c r="F20" s="117">
        <v>0.14805661808158224</v>
      </c>
      <c r="H20" s="7" t="s">
        <v>67</v>
      </c>
      <c r="I20" s="9">
        <v>0.19597820473635952</v>
      </c>
    </row>
    <row r="21" spans="1:15" x14ac:dyDescent="0.25">
      <c r="E21" s="7" t="s">
        <v>119</v>
      </c>
      <c r="F21" s="22">
        <v>0.1943047174438951</v>
      </c>
      <c r="H21" s="7" t="s">
        <v>119</v>
      </c>
      <c r="I21" s="22">
        <v>0.18125902427199803</v>
      </c>
      <c r="J21" s="74"/>
    </row>
    <row r="22" spans="1:15" x14ac:dyDescent="0.25">
      <c r="F22" s="74"/>
    </row>
    <row r="23" spans="1:15" x14ac:dyDescent="0.25">
      <c r="A23" s="15" t="s">
        <v>59</v>
      </c>
    </row>
    <row r="24" spans="1:15" ht="29.25" customHeight="1" x14ac:dyDescent="0.25">
      <c r="A24" s="387" t="s">
        <v>194</v>
      </c>
      <c r="B24" s="387"/>
      <c r="C24" s="387"/>
      <c r="D24" s="387"/>
      <c r="E24" s="387"/>
      <c r="F24" s="387"/>
      <c r="G24" s="387"/>
      <c r="H24" s="387"/>
      <c r="I24" s="387"/>
    </row>
  </sheetData>
  <mergeCells count="8">
    <mergeCell ref="A24:I24"/>
    <mergeCell ref="A3:C3"/>
    <mergeCell ref="E5:F5"/>
    <mergeCell ref="H5:I5"/>
    <mergeCell ref="E11:F11"/>
    <mergeCell ref="H11:I11"/>
    <mergeCell ref="E17:F17"/>
    <mergeCell ref="H17:I17"/>
  </mergeCells>
  <pageMargins left="0.25" right="0.25" top="0.75" bottom="0.75" header="0.3" footer="0.3"/>
  <pageSetup fitToHeight="0"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pageSetUpPr fitToPage="1"/>
  </sheetPr>
  <dimension ref="A1:I22"/>
  <sheetViews>
    <sheetView zoomScaleNormal="100" zoomScalePageLayoutView="85" workbookViewId="0">
      <selection activeCell="A4" sqref="A4"/>
    </sheetView>
  </sheetViews>
  <sheetFormatPr defaultColWidth="8.85546875" defaultRowHeight="15" x14ac:dyDescent="0.25"/>
  <cols>
    <col min="1" max="1" width="22.85546875" customWidth="1"/>
    <col min="2" max="4" width="10.42578125" bestFit="1" customWidth="1"/>
    <col min="5" max="6" width="9.85546875" bestFit="1" customWidth="1"/>
    <col min="7" max="7" width="13.42578125" bestFit="1" customWidth="1"/>
    <col min="8" max="8" width="11.85546875" bestFit="1" customWidth="1"/>
    <col min="11" max="11" width="11.85546875" bestFit="1" customWidth="1"/>
    <col min="15" max="15" width="11.85546875" bestFit="1" customWidth="1"/>
    <col min="16" max="17" width="9.140625" bestFit="1" customWidth="1"/>
  </cols>
  <sheetData>
    <row r="1" spans="1:6" ht="18.75" x14ac:dyDescent="0.3">
      <c r="A1" s="28" t="s">
        <v>813</v>
      </c>
    </row>
    <row r="2" spans="1:6" ht="15.75" x14ac:dyDescent="0.25">
      <c r="A2" s="30" t="s">
        <v>4</v>
      </c>
    </row>
    <row r="3" spans="1:6" ht="15.75" x14ac:dyDescent="0.25">
      <c r="A3" s="388" t="s">
        <v>822</v>
      </c>
      <c r="B3" s="388"/>
      <c r="C3" s="388"/>
    </row>
    <row r="4" spans="1:6" x14ac:dyDescent="0.25">
      <c r="A4" s="32"/>
    </row>
    <row r="5" spans="1:6" x14ac:dyDescent="0.25">
      <c r="A5" s="401" t="s">
        <v>60</v>
      </c>
      <c r="B5" s="365" t="s">
        <v>108</v>
      </c>
      <c r="C5" s="365"/>
      <c r="D5" s="365"/>
      <c r="E5" s="365" t="s">
        <v>110</v>
      </c>
      <c r="F5" s="365"/>
    </row>
    <row r="6" spans="1:6" x14ac:dyDescent="0.25">
      <c r="A6" s="401"/>
      <c r="B6" s="33">
        <v>2018</v>
      </c>
      <c r="C6" s="33">
        <v>2019</v>
      </c>
      <c r="D6" s="33">
        <v>2020</v>
      </c>
      <c r="E6" s="33" t="s">
        <v>193</v>
      </c>
      <c r="F6" s="33" t="s">
        <v>211</v>
      </c>
    </row>
    <row r="7" spans="1:6" x14ac:dyDescent="0.25">
      <c r="A7" s="47" t="s">
        <v>61</v>
      </c>
      <c r="B7" s="17">
        <v>147887.33333333334</v>
      </c>
      <c r="C7" s="17">
        <v>147219</v>
      </c>
      <c r="D7" s="17">
        <v>145990.58333333331</v>
      </c>
      <c r="E7" s="9">
        <v>-4.5192060622726961E-3</v>
      </c>
      <c r="F7" s="9">
        <v>-8.344144890718495E-3</v>
      </c>
    </row>
    <row r="8" spans="1:6" x14ac:dyDescent="0.25">
      <c r="A8" s="47" t="s">
        <v>62</v>
      </c>
      <c r="B8" s="17">
        <v>108840.58333333333</v>
      </c>
      <c r="C8" s="17">
        <v>208664.50000000006</v>
      </c>
      <c r="D8" s="17">
        <v>214002.33333333337</v>
      </c>
      <c r="E8" s="9">
        <v>0.91715712659263959</v>
      </c>
      <c r="F8" s="9">
        <v>2.5580936543270715E-2</v>
      </c>
    </row>
    <row r="9" spans="1:6" x14ac:dyDescent="0.25">
      <c r="A9" s="47" t="s">
        <v>63</v>
      </c>
      <c r="B9" s="17">
        <v>1892980.833333333</v>
      </c>
      <c r="C9" s="17">
        <v>1868935.3333333335</v>
      </c>
      <c r="D9" s="17">
        <v>1861516.916666667</v>
      </c>
      <c r="E9" s="9">
        <v>-1.2702452965494652E-2</v>
      </c>
      <c r="F9" s="9">
        <v>-3.9693276350206393E-3</v>
      </c>
    </row>
    <row r="10" spans="1:6" x14ac:dyDescent="0.25">
      <c r="A10" s="47" t="s">
        <v>64</v>
      </c>
      <c r="B10" s="17">
        <v>86766.25</v>
      </c>
      <c r="C10" s="17">
        <v>89839.833333333328</v>
      </c>
      <c r="D10" s="17">
        <v>83994.666666666657</v>
      </c>
      <c r="E10" s="9">
        <v>3.5423719860352712E-2</v>
      </c>
      <c r="F10" s="9">
        <v>-6.5062082706446159E-2</v>
      </c>
    </row>
    <row r="11" spans="1:6" x14ac:dyDescent="0.25">
      <c r="A11" s="47" t="s">
        <v>130</v>
      </c>
      <c r="B11" s="17">
        <v>338550.25</v>
      </c>
      <c r="C11" s="17">
        <v>357148.75000000006</v>
      </c>
      <c r="D11" s="17">
        <v>331517.08333333331</v>
      </c>
      <c r="E11" s="9">
        <v>5.4935714860644934E-2</v>
      </c>
      <c r="F11" s="9">
        <v>-7.1767482503205568E-2</v>
      </c>
    </row>
    <row r="12" spans="1:6" x14ac:dyDescent="0.25">
      <c r="A12" s="47" t="s">
        <v>65</v>
      </c>
      <c r="B12" s="17">
        <v>97020.166666666672</v>
      </c>
      <c r="C12" s="17">
        <v>89547.166666666672</v>
      </c>
      <c r="D12" s="17">
        <v>83581.166666666672</v>
      </c>
      <c r="E12" s="9">
        <v>-7.7025223278321855E-2</v>
      </c>
      <c r="F12" s="9">
        <v>-6.6624106848718459E-2</v>
      </c>
    </row>
    <row r="13" spans="1:6" x14ac:dyDescent="0.25">
      <c r="A13" s="47" t="s">
        <v>66</v>
      </c>
      <c r="B13" s="17">
        <v>108596.99999999999</v>
      </c>
      <c r="C13" s="17">
        <v>106693.33333333334</v>
      </c>
      <c r="D13" s="17">
        <v>110010.91666666666</v>
      </c>
      <c r="E13" s="9">
        <v>-1.7529643237535499E-2</v>
      </c>
      <c r="F13" s="9">
        <v>3.1094570107472946E-2</v>
      </c>
    </row>
    <row r="14" spans="1:6" x14ac:dyDescent="0.25">
      <c r="A14" s="47" t="s">
        <v>67</v>
      </c>
      <c r="B14" s="17">
        <v>567733.08333333337</v>
      </c>
      <c r="C14" s="17">
        <v>523115.25</v>
      </c>
      <c r="D14" s="17">
        <v>495833.66666666669</v>
      </c>
      <c r="E14" s="9">
        <v>-7.8589454522129523E-2</v>
      </c>
      <c r="F14" s="9">
        <v>-5.2152146842083677E-2</v>
      </c>
    </row>
    <row r="15" spans="1:6" x14ac:dyDescent="0.25">
      <c r="A15" s="47" t="s">
        <v>68</v>
      </c>
      <c r="B15" s="17">
        <v>148721.91666666669</v>
      </c>
      <c r="C15" s="17">
        <v>183023.58333333331</v>
      </c>
      <c r="D15" s="17">
        <v>197588.75</v>
      </c>
      <c r="E15" s="9">
        <v>0.23064298413762122</v>
      </c>
      <c r="F15" s="9">
        <v>7.9580819047454385E-2</v>
      </c>
    </row>
    <row r="16" spans="1:6" x14ac:dyDescent="0.25">
      <c r="A16" s="47" t="s">
        <v>131</v>
      </c>
      <c r="B16" s="17">
        <v>389385.33333333331</v>
      </c>
      <c r="C16" s="17">
        <v>383712.75000000006</v>
      </c>
      <c r="D16" s="17">
        <v>371650.58333333331</v>
      </c>
      <c r="E16" s="9">
        <v>-1.456804570622397E-2</v>
      </c>
      <c r="F16" s="9">
        <v>-3.1435407519470597E-2</v>
      </c>
    </row>
    <row r="17" spans="1:9" x14ac:dyDescent="0.25">
      <c r="A17" s="47" t="s">
        <v>94</v>
      </c>
      <c r="B17" s="17">
        <v>110401.58333333333</v>
      </c>
      <c r="C17" s="17">
        <v>111443.5</v>
      </c>
      <c r="D17" s="17">
        <v>112173.75</v>
      </c>
      <c r="E17" s="9">
        <v>9.437515615340706E-3</v>
      </c>
      <c r="F17" s="9">
        <v>6.5526477542431818E-3</v>
      </c>
    </row>
    <row r="18" spans="1:9" x14ac:dyDescent="0.25">
      <c r="A18" s="47" t="s">
        <v>69</v>
      </c>
      <c r="B18" s="17">
        <v>541019.25</v>
      </c>
      <c r="C18" s="17">
        <v>465635.08333333331</v>
      </c>
      <c r="D18" s="17">
        <v>444576.75</v>
      </c>
      <c r="E18" s="9">
        <v>-0.13933730947035006</v>
      </c>
      <c r="F18" s="9">
        <v>-4.5224971414489237E-2</v>
      </c>
    </row>
    <row r="19" spans="1:9" x14ac:dyDescent="0.25">
      <c r="A19" s="21" t="s">
        <v>117</v>
      </c>
      <c r="B19" s="121">
        <v>4537903.583333333</v>
      </c>
      <c r="C19" s="121">
        <v>4534978.083333334</v>
      </c>
      <c r="D19" s="121">
        <v>4452437.1666666679</v>
      </c>
      <c r="E19" s="122">
        <v>-6.4468095151773419E-4</v>
      </c>
      <c r="F19" s="122">
        <v>-1.820095161430112E-2</v>
      </c>
    </row>
    <row r="21" spans="1:9" x14ac:dyDescent="0.25">
      <c r="A21" s="15" t="s">
        <v>59</v>
      </c>
    </row>
    <row r="22" spans="1:9" ht="29.1" customHeight="1" x14ac:dyDescent="0.25">
      <c r="A22" s="387" t="s">
        <v>194</v>
      </c>
      <c r="B22" s="387"/>
      <c r="C22" s="387"/>
      <c r="D22" s="387"/>
      <c r="E22" s="387"/>
      <c r="F22" s="387"/>
      <c r="G22" s="387"/>
      <c r="H22" s="387"/>
      <c r="I22" s="387"/>
    </row>
  </sheetData>
  <sortState xmlns:xlrd2="http://schemas.microsoft.com/office/spreadsheetml/2017/richdata2" ref="A8:Q18">
    <sortCondition ref="A7:A18"/>
  </sortState>
  <mergeCells count="5">
    <mergeCell ref="A3:C3"/>
    <mergeCell ref="A5:A6"/>
    <mergeCell ref="B5:D5"/>
    <mergeCell ref="E5:F5"/>
    <mergeCell ref="A22:I22"/>
  </mergeCells>
  <pageMargins left="0.25" right="0.25" top="0.75" bottom="0.75" header="0.3" footer="0.3"/>
  <pageSetup fitToHeight="0"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pageSetUpPr fitToPage="1"/>
  </sheetPr>
  <dimension ref="A1:S28"/>
  <sheetViews>
    <sheetView zoomScaleNormal="100" zoomScalePageLayoutView="85" workbookViewId="0">
      <selection activeCell="A4" sqref="A4"/>
    </sheetView>
  </sheetViews>
  <sheetFormatPr defaultColWidth="8.85546875" defaultRowHeight="15" x14ac:dyDescent="0.25"/>
  <cols>
    <col min="1" max="1" width="32" style="29" customWidth="1"/>
    <col min="2" max="10" width="13.42578125" style="29" customWidth="1"/>
    <col min="11" max="11" width="22.42578125" style="29" customWidth="1"/>
    <col min="12" max="12" width="9" style="29" bestFit="1" customWidth="1"/>
    <col min="13" max="13" width="11.85546875" style="29" bestFit="1" customWidth="1"/>
    <col min="14" max="15" width="9.85546875" style="29" bestFit="1" customWidth="1"/>
    <col min="16" max="16" width="23.140625" style="29" bestFit="1" customWidth="1"/>
    <col min="17" max="17" width="9.85546875" style="29" bestFit="1" customWidth="1"/>
    <col min="18" max="18" width="16.42578125" style="29" bestFit="1" customWidth="1"/>
    <col min="19" max="19" width="11.85546875" style="29" bestFit="1" customWidth="1"/>
    <col min="20" max="20" width="15" style="29" bestFit="1" customWidth="1"/>
    <col min="21" max="21" width="11.5703125" style="29" bestFit="1" customWidth="1"/>
    <col min="22" max="22" width="12.85546875" style="29" bestFit="1" customWidth="1"/>
    <col min="23" max="23" width="7.5703125" style="29" bestFit="1" customWidth="1"/>
    <col min="24" max="16384" width="8.85546875" style="29"/>
  </cols>
  <sheetData>
    <row r="1" spans="1:19" ht="18.75" x14ac:dyDescent="0.3">
      <c r="A1" s="28" t="s">
        <v>813</v>
      </c>
    </row>
    <row r="2" spans="1:19" ht="15.75" x14ac:dyDescent="0.25">
      <c r="A2" s="30" t="s">
        <v>4</v>
      </c>
    </row>
    <row r="3" spans="1:19" ht="15.75" x14ac:dyDescent="0.25">
      <c r="A3" s="30" t="s">
        <v>829</v>
      </c>
    </row>
    <row r="4" spans="1:19" x14ac:dyDescent="0.25">
      <c r="A4" s="32"/>
    </row>
    <row r="5" spans="1:19" x14ac:dyDescent="0.25">
      <c r="A5" s="400" t="s">
        <v>132</v>
      </c>
      <c r="B5" s="384" t="s">
        <v>133</v>
      </c>
      <c r="C5" s="385"/>
      <c r="D5" s="386"/>
    </row>
    <row r="6" spans="1:19" x14ac:dyDescent="0.25">
      <c r="A6" s="400"/>
      <c r="B6" s="33">
        <v>2018</v>
      </c>
      <c r="C6" s="33">
        <v>2019</v>
      </c>
      <c r="D6" s="33">
        <v>2020</v>
      </c>
    </row>
    <row r="7" spans="1:19" x14ac:dyDescent="0.25">
      <c r="A7" s="34" t="s">
        <v>134</v>
      </c>
      <c r="B7" s="123">
        <v>0.35190890416116716</v>
      </c>
      <c r="C7" s="123">
        <v>0.37694111056462826</v>
      </c>
      <c r="D7" s="123">
        <v>0.38601878844255794</v>
      </c>
      <c r="E7" s="148"/>
    </row>
    <row r="8" spans="1:19" x14ac:dyDescent="0.25">
      <c r="A8" s="34" t="s">
        <v>135</v>
      </c>
      <c r="B8" s="123">
        <v>0.1999775344999393</v>
      </c>
      <c r="C8" s="123">
        <v>0.20552362086204909</v>
      </c>
      <c r="D8" s="123">
        <v>0.2053981255810064</v>
      </c>
    </row>
    <row r="9" spans="1:19" x14ac:dyDescent="0.25">
      <c r="A9" s="34" t="s">
        <v>136</v>
      </c>
      <c r="B9" s="123">
        <v>5.3119930097992325E-2</v>
      </c>
      <c r="C9" s="123">
        <v>5.9859777700890654E-2</v>
      </c>
      <c r="D9" s="123">
        <v>6.1174233407250471E-2</v>
      </c>
    </row>
    <row r="10" spans="1:19" x14ac:dyDescent="0.25">
      <c r="A10" s="15"/>
      <c r="B10" s="72"/>
      <c r="C10" s="72"/>
      <c r="D10" s="72"/>
      <c r="E10" s="72"/>
    </row>
    <row r="11" spans="1:19" x14ac:dyDescent="0.25">
      <c r="A11" s="15"/>
      <c r="B11" s="72"/>
      <c r="C11" s="72"/>
      <c r="D11" s="72"/>
      <c r="E11" s="72"/>
    </row>
    <row r="12" spans="1:19" x14ac:dyDescent="0.25">
      <c r="A12" s="403" t="s">
        <v>107</v>
      </c>
      <c r="B12" s="398" t="s">
        <v>137</v>
      </c>
      <c r="C12" s="398"/>
      <c r="D12" s="398"/>
      <c r="E12" s="398" t="s">
        <v>138</v>
      </c>
      <c r="F12" s="398"/>
      <c r="G12" s="398"/>
      <c r="H12" s="398" t="s">
        <v>139</v>
      </c>
      <c r="I12" s="398"/>
      <c r="J12" s="398"/>
    </row>
    <row r="13" spans="1:19" x14ac:dyDescent="0.25">
      <c r="A13" s="404"/>
      <c r="B13" s="33">
        <v>2018</v>
      </c>
      <c r="C13" s="33">
        <v>2019</v>
      </c>
      <c r="D13" s="33">
        <v>2020</v>
      </c>
      <c r="E13" s="33">
        <v>2018</v>
      </c>
      <c r="F13" s="33">
        <v>2019</v>
      </c>
      <c r="G13" s="33">
        <v>2020</v>
      </c>
      <c r="H13" s="33">
        <v>2018</v>
      </c>
      <c r="I13" s="33">
        <v>2019</v>
      </c>
      <c r="J13" s="33">
        <v>2020</v>
      </c>
    </row>
    <row r="14" spans="1:19" x14ac:dyDescent="0.25">
      <c r="A14" s="176" t="s">
        <v>148</v>
      </c>
      <c r="B14" s="177">
        <v>0</v>
      </c>
      <c r="C14" s="177">
        <v>0</v>
      </c>
      <c r="D14" s="177">
        <v>0</v>
      </c>
      <c r="E14" s="177">
        <v>0</v>
      </c>
      <c r="F14" s="177">
        <v>0</v>
      </c>
      <c r="G14" s="177">
        <v>0</v>
      </c>
      <c r="H14" s="177">
        <v>0.50674841470868448</v>
      </c>
      <c r="I14" s="177">
        <v>0.54490423928183351</v>
      </c>
      <c r="J14" s="177">
        <v>0.57415448270855896</v>
      </c>
    </row>
    <row r="15" spans="1:19" x14ac:dyDescent="0.25">
      <c r="A15" s="75" t="s">
        <v>140</v>
      </c>
      <c r="B15" s="123">
        <v>0.76861857698010372</v>
      </c>
      <c r="C15" s="123">
        <v>0.81517849556425048</v>
      </c>
      <c r="D15" s="123">
        <v>0.82774293136351629</v>
      </c>
      <c r="E15" s="123">
        <v>1.5770577512543769E-2</v>
      </c>
      <c r="F15" s="123">
        <v>1.3336499901799232E-2</v>
      </c>
      <c r="G15" s="123">
        <v>1.1585147514996922E-2</v>
      </c>
      <c r="H15" s="123">
        <v>0.41725919106092368</v>
      </c>
      <c r="I15" s="123">
        <v>0.47755241901222567</v>
      </c>
      <c r="J15" s="123">
        <v>0.4923932445789127</v>
      </c>
    </row>
    <row r="16" spans="1:19" x14ac:dyDescent="0.25">
      <c r="A16" s="75" t="s">
        <v>141</v>
      </c>
      <c r="B16" s="123">
        <v>0.62251774130472093</v>
      </c>
      <c r="C16" s="123">
        <v>0.64971643438518356</v>
      </c>
      <c r="D16" s="123">
        <v>0.6771335815667231</v>
      </c>
      <c r="E16" s="123">
        <v>0.17782944151582533</v>
      </c>
      <c r="F16" s="123">
        <v>0.18775587189528961</v>
      </c>
      <c r="G16" s="123">
        <v>0.17668100411265153</v>
      </c>
      <c r="H16" s="123">
        <v>4.6700122011034448E-2</v>
      </c>
      <c r="I16" s="123">
        <v>6.0056845787487968E-2</v>
      </c>
      <c r="J16" s="123">
        <v>6.59754247745553E-2</v>
      </c>
      <c r="K16" s="43"/>
      <c r="L16" s="72"/>
      <c r="M16" s="72"/>
      <c r="N16" s="72"/>
      <c r="P16" s="43"/>
      <c r="Q16" s="72"/>
      <c r="R16" s="72"/>
      <c r="S16" s="72"/>
    </row>
    <row r="17" spans="1:10" x14ac:dyDescent="0.25">
      <c r="A17" s="75" t="s">
        <v>142</v>
      </c>
      <c r="B17" s="123">
        <v>0.57630127906536766</v>
      </c>
      <c r="C17" s="123">
        <v>0.60593143232507174</v>
      </c>
      <c r="D17" s="123">
        <v>0.63620494611394696</v>
      </c>
      <c r="E17" s="123">
        <v>0.13002515595255337</v>
      </c>
      <c r="F17" s="123">
        <v>0.11751347275083973</v>
      </c>
      <c r="G17" s="123">
        <v>0.11643009878635438</v>
      </c>
      <c r="H17" s="123">
        <v>2.0250019897732181E-2</v>
      </c>
      <c r="I17" s="123">
        <v>1.8906144712902723E-2</v>
      </c>
      <c r="J17" s="123">
        <v>1.6478341961418182E-2</v>
      </c>
    </row>
    <row r="18" spans="1:10" x14ac:dyDescent="0.25">
      <c r="A18" s="75" t="s">
        <v>143</v>
      </c>
      <c r="B18" s="123">
        <v>0.37949945729708423</v>
      </c>
      <c r="C18" s="123">
        <v>0.38934885232772226</v>
      </c>
      <c r="D18" s="123">
        <v>0.43133368361533536</v>
      </c>
      <c r="E18" s="123">
        <v>0.11460072703783514</v>
      </c>
      <c r="F18" s="123">
        <v>0.11145898485004807</v>
      </c>
      <c r="G18" s="123">
        <v>0.11233409401414735</v>
      </c>
      <c r="H18" s="123">
        <v>1.2850697686865135E-2</v>
      </c>
      <c r="I18" s="123">
        <v>1.2289935084859111E-2</v>
      </c>
      <c r="J18" s="123">
        <v>1.3711633727968414E-2</v>
      </c>
    </row>
    <row r="19" spans="1:10" x14ac:dyDescent="0.25">
      <c r="A19" s="75" t="s">
        <v>144</v>
      </c>
      <c r="B19" s="123">
        <v>0.32649939336607864</v>
      </c>
      <c r="C19" s="123">
        <v>0.35877034243032913</v>
      </c>
      <c r="D19" s="123">
        <v>0.35957713982080536</v>
      </c>
      <c r="E19" s="123">
        <v>0.15560049377851268</v>
      </c>
      <c r="F19" s="123">
        <v>0.16967948148402462</v>
      </c>
      <c r="G19" s="123">
        <v>0.17062896190540253</v>
      </c>
      <c r="H19" s="123">
        <v>1.096064436363123E-2</v>
      </c>
      <c r="I19" s="123">
        <v>1.0699710613755974E-2</v>
      </c>
      <c r="J19" s="123">
        <v>6.4663568396196762E-3</v>
      </c>
    </row>
    <row r="20" spans="1:10" x14ac:dyDescent="0.25">
      <c r="A20" s="75" t="s">
        <v>124</v>
      </c>
      <c r="B20" s="123">
        <v>0</v>
      </c>
      <c r="C20" s="123">
        <v>0</v>
      </c>
      <c r="D20" s="123">
        <v>0</v>
      </c>
      <c r="E20" s="123">
        <v>1</v>
      </c>
      <c r="F20" s="123">
        <v>1</v>
      </c>
      <c r="G20" s="123">
        <v>1</v>
      </c>
      <c r="H20" s="123">
        <v>0.11059471287630332</v>
      </c>
      <c r="I20" s="123">
        <v>0.10844478551638377</v>
      </c>
      <c r="J20" s="123">
        <v>0.10684902378481793</v>
      </c>
    </row>
    <row r="21" spans="1:10" x14ac:dyDescent="0.25">
      <c r="A21" s="76" t="s">
        <v>117</v>
      </c>
      <c r="B21" s="124">
        <v>0.35190890416116716</v>
      </c>
      <c r="C21" s="124">
        <v>0.37694111056462826</v>
      </c>
      <c r="D21" s="124">
        <v>0.38601878844255794</v>
      </c>
      <c r="E21" s="125">
        <v>0.1999775344999393</v>
      </c>
      <c r="F21" s="125">
        <v>0.20552362086204909</v>
      </c>
      <c r="G21" s="125">
        <v>0.2053981255810064</v>
      </c>
      <c r="H21" s="125">
        <v>5.3119930097992325E-2</v>
      </c>
      <c r="I21" s="125">
        <v>5.9859777700890654E-2</v>
      </c>
      <c r="J21" s="125">
        <v>6.1174233407250471E-2</v>
      </c>
    </row>
    <row r="22" spans="1:10" s="41" customFormat="1" x14ac:dyDescent="0.25">
      <c r="A22" s="77" t="s">
        <v>145</v>
      </c>
      <c r="B22" s="140">
        <v>0.37815684442292652</v>
      </c>
      <c r="C22" s="140">
        <v>0.40442454554353469</v>
      </c>
      <c r="D22" s="140">
        <v>0.41450048326751515</v>
      </c>
      <c r="E22" s="140">
        <v>0.14030600691365833</v>
      </c>
      <c r="F22" s="140">
        <v>0.14759688551079819</v>
      </c>
      <c r="G22" s="140">
        <v>0.14676987024180171</v>
      </c>
      <c r="H22" s="140">
        <v>4.8833040374304644E-2</v>
      </c>
      <c r="I22" s="140">
        <v>5.6317338220380896E-2</v>
      </c>
      <c r="J22" s="140">
        <v>5.7804202000291252E-2</v>
      </c>
    </row>
    <row r="23" spans="1:10" x14ac:dyDescent="0.25">
      <c r="A23" s="67"/>
      <c r="B23" s="41"/>
      <c r="C23" s="41"/>
      <c r="D23" s="41"/>
    </row>
    <row r="24" spans="1:10" x14ac:dyDescent="0.25">
      <c r="A24" s="67" t="s">
        <v>59</v>
      </c>
    </row>
    <row r="25" spans="1:10" ht="46.5" customHeight="1" x14ac:dyDescent="0.25">
      <c r="A25" s="402" t="s">
        <v>828</v>
      </c>
      <c r="B25" s="402"/>
      <c r="C25" s="402"/>
      <c r="D25" s="402"/>
      <c r="E25" s="402"/>
      <c r="F25" s="402"/>
      <c r="G25" s="402"/>
      <c r="H25" s="402"/>
      <c r="I25" s="402"/>
      <c r="J25" s="402"/>
    </row>
    <row r="28" spans="1:10" x14ac:dyDescent="0.25">
      <c r="A28" s="41"/>
    </row>
  </sheetData>
  <mergeCells count="7">
    <mergeCell ref="A25:J25"/>
    <mergeCell ref="A5:A6"/>
    <mergeCell ref="B5:D5"/>
    <mergeCell ref="A12:A13"/>
    <mergeCell ref="B12:D12"/>
    <mergeCell ref="E12:G12"/>
    <mergeCell ref="H12:J12"/>
  </mergeCells>
  <pageMargins left="0.25" right="0.25" top="0.75" bottom="0.75" header="0.3" footer="0.3"/>
  <pageSetup scale="87" fitToHeight="0"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pageSetUpPr fitToPage="1"/>
  </sheetPr>
  <dimension ref="A1:I18"/>
  <sheetViews>
    <sheetView zoomScaleNormal="100" zoomScalePageLayoutView="85" workbookViewId="0">
      <selection activeCell="A16" sqref="A16:I16"/>
    </sheetView>
  </sheetViews>
  <sheetFormatPr defaultColWidth="8.85546875" defaultRowHeight="15" x14ac:dyDescent="0.25"/>
  <cols>
    <col min="1" max="1" width="32" style="29" customWidth="1"/>
    <col min="2" max="7" width="12.85546875" style="29" customWidth="1"/>
    <col min="8" max="9" width="10" style="29" customWidth="1"/>
    <col min="10" max="10" width="15" style="29" bestFit="1" customWidth="1"/>
    <col min="11" max="11" width="10.42578125" style="29" bestFit="1" customWidth="1"/>
    <col min="12" max="12" width="12.85546875" style="29" bestFit="1" customWidth="1"/>
    <col min="13" max="13" width="7.85546875" style="29" bestFit="1" customWidth="1"/>
    <col min="14" max="14" width="16.42578125" style="29" bestFit="1" customWidth="1"/>
    <col min="15" max="15" width="11.85546875" style="29" bestFit="1" customWidth="1"/>
    <col min="16" max="16" width="15" style="29" bestFit="1" customWidth="1"/>
    <col min="17" max="17" width="11.85546875" style="29" bestFit="1" customWidth="1"/>
    <col min="18" max="18" width="12.85546875" style="29" bestFit="1" customWidth="1"/>
    <col min="19" max="19" width="7.85546875" style="29" bestFit="1" customWidth="1"/>
    <col min="20" max="16384" width="8.85546875" style="29"/>
  </cols>
  <sheetData>
    <row r="1" spans="1:9" ht="18.75" x14ac:dyDescent="0.3">
      <c r="A1" s="28" t="s">
        <v>813</v>
      </c>
    </row>
    <row r="2" spans="1:9" ht="15.75" x14ac:dyDescent="0.25">
      <c r="A2" s="30" t="s">
        <v>4</v>
      </c>
    </row>
    <row r="3" spans="1:9" ht="15.75" x14ac:dyDescent="0.25">
      <c r="A3" s="388" t="s">
        <v>826</v>
      </c>
      <c r="B3" s="388"/>
      <c r="C3" s="388"/>
      <c r="D3" s="388"/>
      <c r="E3" s="388"/>
      <c r="F3" s="388"/>
    </row>
    <row r="4" spans="1:9" x14ac:dyDescent="0.25">
      <c r="A4" s="32"/>
    </row>
    <row r="5" spans="1:9" x14ac:dyDescent="0.25">
      <c r="A5" s="403" t="s">
        <v>107</v>
      </c>
      <c r="B5" s="398" t="s">
        <v>146</v>
      </c>
      <c r="C5" s="398"/>
      <c r="D5" s="398"/>
      <c r="E5" s="398" t="s">
        <v>137</v>
      </c>
      <c r="F5" s="398"/>
      <c r="G5" s="398"/>
    </row>
    <row r="6" spans="1:9" x14ac:dyDescent="0.25">
      <c r="A6" s="404"/>
      <c r="B6" s="33">
        <v>2018</v>
      </c>
      <c r="C6" s="33">
        <v>2019</v>
      </c>
      <c r="D6" s="33">
        <v>2020</v>
      </c>
      <c r="E6" s="33">
        <v>2018</v>
      </c>
      <c r="F6" s="33">
        <v>2019</v>
      </c>
      <c r="G6" s="33">
        <v>2020</v>
      </c>
    </row>
    <row r="7" spans="1:9" x14ac:dyDescent="0.25">
      <c r="A7" s="75" t="s">
        <v>140</v>
      </c>
      <c r="B7" s="17">
        <v>86614.666666666672</v>
      </c>
      <c r="C7" s="17">
        <v>97538.416666666672</v>
      </c>
      <c r="D7" s="17">
        <v>102868.16666666667</v>
      </c>
      <c r="E7" s="123">
        <v>0.76861857698010372</v>
      </c>
      <c r="F7" s="123">
        <v>0.81517849556425048</v>
      </c>
      <c r="G7" s="123">
        <v>0.82774293136351629</v>
      </c>
    </row>
    <row r="8" spans="1:9" x14ac:dyDescent="0.25">
      <c r="A8" s="75" t="s">
        <v>141</v>
      </c>
      <c r="B8" s="17">
        <v>276578.66666666669</v>
      </c>
      <c r="C8" s="17">
        <v>281602.75</v>
      </c>
      <c r="D8" s="17">
        <v>282464.75</v>
      </c>
      <c r="E8" s="123">
        <v>0.62251774130472093</v>
      </c>
      <c r="F8" s="123">
        <v>0.64971643438518356</v>
      </c>
      <c r="G8" s="123">
        <v>0.6771335815667231</v>
      </c>
    </row>
    <row r="9" spans="1:9" x14ac:dyDescent="0.25">
      <c r="A9" s="75" t="s">
        <v>142</v>
      </c>
      <c r="B9" s="17">
        <v>147229.41666666666</v>
      </c>
      <c r="C9" s="17">
        <v>157888.91666666666</v>
      </c>
      <c r="D9" s="17">
        <v>158359.41666666666</v>
      </c>
      <c r="E9" s="123">
        <v>0.57630127906536766</v>
      </c>
      <c r="F9" s="123">
        <v>0.60593143232507174</v>
      </c>
      <c r="G9" s="123">
        <v>0.63620494611394696</v>
      </c>
    </row>
    <row r="10" spans="1:9" x14ac:dyDescent="0.25">
      <c r="A10" s="75" t="s">
        <v>143</v>
      </c>
      <c r="B10" s="17">
        <v>204451</v>
      </c>
      <c r="C10" s="17">
        <v>217305.75</v>
      </c>
      <c r="D10" s="17">
        <v>229996.25</v>
      </c>
      <c r="E10" s="123">
        <v>0.37949945729708423</v>
      </c>
      <c r="F10" s="123">
        <v>0.38934885232772226</v>
      </c>
      <c r="G10" s="123">
        <v>0.43133368361533536</v>
      </c>
    </row>
    <row r="11" spans="1:9" x14ac:dyDescent="0.25">
      <c r="A11" s="75" t="s">
        <v>144</v>
      </c>
      <c r="B11" s="17">
        <v>847912.66666666663</v>
      </c>
      <c r="C11" s="17">
        <v>921329.83333333337</v>
      </c>
      <c r="D11" s="17">
        <v>912771.91666666663</v>
      </c>
      <c r="E11" s="123">
        <v>0.32649939336607864</v>
      </c>
      <c r="F11" s="123">
        <v>0.35877034243032913</v>
      </c>
      <c r="G11" s="123">
        <v>0.35957713982080536</v>
      </c>
    </row>
    <row r="12" spans="1:9" x14ac:dyDescent="0.25">
      <c r="A12" s="75" t="s">
        <v>124</v>
      </c>
      <c r="B12" s="17">
        <v>0</v>
      </c>
      <c r="C12" s="17">
        <v>0</v>
      </c>
      <c r="D12" s="17">
        <v>0</v>
      </c>
      <c r="E12" s="123">
        <v>0</v>
      </c>
      <c r="F12" s="123">
        <v>0</v>
      </c>
      <c r="G12" s="123">
        <v>0</v>
      </c>
    </row>
    <row r="13" spans="1:9" x14ac:dyDescent="0.25">
      <c r="A13" s="76" t="s">
        <v>117</v>
      </c>
      <c r="B13" s="121">
        <v>1562786.4166666667</v>
      </c>
      <c r="C13" s="121">
        <v>1675665.6666666667</v>
      </c>
      <c r="D13" s="121">
        <v>1686460.5</v>
      </c>
      <c r="E13" s="124">
        <v>0.35190890416116716</v>
      </c>
      <c r="F13" s="124">
        <v>0.37694111056462826</v>
      </c>
      <c r="G13" s="124">
        <v>0.38601878844255794</v>
      </c>
    </row>
    <row r="14" spans="1:9" x14ac:dyDescent="0.25">
      <c r="D14" s="175"/>
    </row>
    <row r="15" spans="1:9" x14ac:dyDescent="0.25">
      <c r="A15" s="67" t="s">
        <v>59</v>
      </c>
    </row>
    <row r="16" spans="1:9" ht="47.1" customHeight="1" x14ac:dyDescent="0.25">
      <c r="A16" s="402" t="s">
        <v>827</v>
      </c>
      <c r="B16" s="402"/>
      <c r="C16" s="402"/>
      <c r="D16" s="402"/>
      <c r="E16" s="402"/>
      <c r="F16" s="402"/>
      <c r="G16" s="402"/>
      <c r="H16" s="402"/>
      <c r="I16" s="402"/>
    </row>
    <row r="18" spans="2:4" x14ac:dyDescent="0.25">
      <c r="B18" s="18"/>
      <c r="C18" s="18"/>
      <c r="D18" s="18"/>
    </row>
  </sheetData>
  <mergeCells count="5">
    <mergeCell ref="A3:F3"/>
    <mergeCell ref="A5:A6"/>
    <mergeCell ref="B5:D5"/>
    <mergeCell ref="E5:G5"/>
    <mergeCell ref="A16:I16"/>
  </mergeCells>
  <pageMargins left="0.25" right="0.25" top="0.75" bottom="0.75" header="0.3" footer="0.3"/>
  <pageSetup fitToHeight="0" orientation="landscape"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4" tint="0.39997558519241921"/>
    <pageSetUpPr fitToPage="1"/>
  </sheetPr>
  <dimension ref="A1:Q17"/>
  <sheetViews>
    <sheetView zoomScaleNormal="100" zoomScalePageLayoutView="85" workbookViewId="0"/>
  </sheetViews>
  <sheetFormatPr defaultColWidth="9.140625" defaultRowHeight="15" x14ac:dyDescent="0.25"/>
  <cols>
    <col min="1" max="1" width="17.42578125" customWidth="1"/>
    <col min="2" max="6" width="13.140625" customWidth="1"/>
    <col min="13" max="13" width="17.140625" bestFit="1" customWidth="1"/>
  </cols>
  <sheetData>
    <row r="1" spans="1:17" ht="18.75" x14ac:dyDescent="0.3">
      <c r="A1" s="28" t="s">
        <v>813</v>
      </c>
      <c r="B1" s="32"/>
    </row>
    <row r="2" spans="1:17" ht="15.75" x14ac:dyDescent="0.25">
      <c r="A2" s="78" t="s">
        <v>5</v>
      </c>
      <c r="B2" s="79"/>
      <c r="C2" s="79"/>
      <c r="D2" s="79"/>
      <c r="E2" s="79"/>
      <c r="F2" s="79"/>
    </row>
    <row r="3" spans="1:17" ht="15.75" x14ac:dyDescent="0.25">
      <c r="A3" s="80" t="s">
        <v>901</v>
      </c>
      <c r="B3" s="32"/>
    </row>
    <row r="4" spans="1:17" ht="15.75" x14ac:dyDescent="0.25">
      <c r="A4" s="80"/>
      <c r="B4" s="32"/>
    </row>
    <row r="5" spans="1:17" x14ac:dyDescent="0.25">
      <c r="A5" s="401" t="s">
        <v>107</v>
      </c>
      <c r="B5" s="365" t="s">
        <v>147</v>
      </c>
      <c r="C5" s="365"/>
      <c r="D5" s="365"/>
      <c r="E5" s="365" t="s">
        <v>110</v>
      </c>
      <c r="F5" s="365"/>
    </row>
    <row r="6" spans="1:17" x14ac:dyDescent="0.25">
      <c r="A6" s="401"/>
      <c r="B6" s="6">
        <v>2018</v>
      </c>
      <c r="C6" s="6">
        <v>2019</v>
      </c>
      <c r="D6" s="6">
        <v>2020</v>
      </c>
      <c r="E6" s="6" t="s">
        <v>193</v>
      </c>
      <c r="F6" s="6" t="s">
        <v>211</v>
      </c>
      <c r="O6" s="10"/>
      <c r="P6" s="10"/>
      <c r="Q6" s="10"/>
    </row>
    <row r="7" spans="1:17" x14ac:dyDescent="0.25">
      <c r="A7" s="47" t="s">
        <v>148</v>
      </c>
      <c r="B7" s="89">
        <v>357.39765389012285</v>
      </c>
      <c r="C7" s="89">
        <v>380.72707956422676</v>
      </c>
      <c r="D7" s="89">
        <v>394.64380061229002</v>
      </c>
      <c r="E7" s="9">
        <v>6.5275822099482003E-2</v>
      </c>
      <c r="F7" s="9">
        <v>3.6553010791856702E-2</v>
      </c>
      <c r="I7" s="81"/>
      <c r="J7" s="82"/>
      <c r="K7" s="178"/>
      <c r="L7" s="178"/>
      <c r="N7" s="55"/>
      <c r="O7" s="83"/>
      <c r="P7" s="83"/>
      <c r="Q7" s="83"/>
    </row>
    <row r="8" spans="1:17" x14ac:dyDescent="0.25">
      <c r="A8" s="47" t="s">
        <v>149</v>
      </c>
      <c r="B8" s="89">
        <v>460.33950613766547</v>
      </c>
      <c r="C8" s="89">
        <v>454.93486734285614</v>
      </c>
      <c r="D8" s="89">
        <v>465.08122326660799</v>
      </c>
      <c r="E8" s="9">
        <v>-1.1740549578625697E-2</v>
      </c>
      <c r="F8" s="9">
        <v>2.2302875976541004E-2</v>
      </c>
      <c r="K8" s="178"/>
      <c r="L8" s="178"/>
      <c r="N8" s="55"/>
      <c r="O8" s="83"/>
      <c r="P8" s="83"/>
      <c r="Q8" s="83"/>
    </row>
    <row r="9" spans="1:17" x14ac:dyDescent="0.25">
      <c r="A9" s="47" t="s">
        <v>121</v>
      </c>
      <c r="B9" s="89">
        <v>510.80177075809826</v>
      </c>
      <c r="C9" s="89">
        <v>524.21988297881796</v>
      </c>
      <c r="D9" s="89">
        <v>544.81532080384898</v>
      </c>
      <c r="E9" s="9">
        <v>2.6268726909081445E-2</v>
      </c>
      <c r="F9" s="9">
        <v>3.9287784560936248E-2</v>
      </c>
      <c r="K9" s="178"/>
      <c r="L9" s="178"/>
      <c r="N9" s="55"/>
      <c r="O9" s="83"/>
      <c r="P9" s="83"/>
      <c r="Q9" s="83"/>
    </row>
    <row r="10" spans="1:17" x14ac:dyDescent="0.25">
      <c r="A10" s="47" t="s">
        <v>122</v>
      </c>
      <c r="B10" s="89">
        <v>528.9459879866165</v>
      </c>
      <c r="C10" s="89">
        <v>549.67555241277967</v>
      </c>
      <c r="D10" s="89">
        <v>567.19254384656483</v>
      </c>
      <c r="E10" s="9">
        <v>3.9190323581181352E-2</v>
      </c>
      <c r="F10" s="9">
        <v>3.1867874343137523E-2</v>
      </c>
      <c r="K10" s="178"/>
      <c r="L10" s="178"/>
      <c r="N10" s="55"/>
      <c r="O10" s="83"/>
      <c r="P10" s="83"/>
      <c r="Q10" s="83"/>
    </row>
    <row r="11" spans="1:17" x14ac:dyDescent="0.25">
      <c r="A11" s="47" t="s">
        <v>34</v>
      </c>
      <c r="B11" s="89">
        <v>534.332165607707</v>
      </c>
      <c r="C11" s="89">
        <v>545.81476737342552</v>
      </c>
      <c r="D11" s="89">
        <v>556.42734507904629</v>
      </c>
      <c r="E11" s="9">
        <v>2.1489632301396507E-2</v>
      </c>
      <c r="F11" s="9">
        <v>1.9443551805479176E-2</v>
      </c>
      <c r="K11" s="178"/>
      <c r="L11" s="178"/>
      <c r="N11" s="55"/>
      <c r="O11" s="83"/>
      <c r="P11" s="83"/>
      <c r="Q11" s="83"/>
    </row>
    <row r="12" spans="1:17" x14ac:dyDescent="0.25">
      <c r="A12" s="47" t="s">
        <v>123</v>
      </c>
      <c r="B12" s="89">
        <v>538.06428326112382</v>
      </c>
      <c r="C12" s="89">
        <v>548.60415543053057</v>
      </c>
      <c r="D12" s="89">
        <v>559.53052377280358</v>
      </c>
      <c r="E12" s="9">
        <v>1.9588499919612253E-2</v>
      </c>
      <c r="F12" s="9">
        <v>1.9916670761814175E-2</v>
      </c>
      <c r="K12" s="178"/>
      <c r="L12" s="178"/>
      <c r="N12" s="55"/>
      <c r="O12" s="83"/>
      <c r="P12" s="83"/>
      <c r="Q12" s="83"/>
    </row>
    <row r="13" spans="1:17" x14ac:dyDescent="0.25">
      <c r="A13" s="47" t="s">
        <v>124</v>
      </c>
      <c r="B13" s="89">
        <v>478.72455192759861</v>
      </c>
      <c r="C13" s="89"/>
      <c r="D13" s="89"/>
      <c r="E13" s="9"/>
      <c r="F13" s="9"/>
      <c r="K13" s="178"/>
      <c r="L13" s="178"/>
      <c r="N13" s="55"/>
      <c r="O13" s="83"/>
      <c r="P13" s="83"/>
      <c r="Q13" s="83"/>
    </row>
    <row r="14" spans="1:17" x14ac:dyDescent="0.25">
      <c r="A14" s="49" t="s">
        <v>117</v>
      </c>
      <c r="B14" s="126">
        <v>504.43495791674286</v>
      </c>
      <c r="C14" s="126">
        <v>515.95674315516669</v>
      </c>
      <c r="D14" s="126">
        <v>529.2268506407363</v>
      </c>
      <c r="E14" s="122">
        <v>2.2840972969057204E-2</v>
      </c>
      <c r="F14" s="122">
        <v>2.5719418655952741E-2</v>
      </c>
      <c r="K14" s="178"/>
      <c r="L14" s="178"/>
      <c r="N14" s="55"/>
      <c r="O14" s="83"/>
      <c r="P14" s="83"/>
      <c r="Q14" s="83"/>
    </row>
    <row r="15" spans="1:17" x14ac:dyDescent="0.25">
      <c r="A15" s="84"/>
      <c r="B15" s="84"/>
      <c r="C15" s="85"/>
      <c r="D15" s="85"/>
      <c r="E15" s="85"/>
      <c r="F15" s="86"/>
    </row>
    <row r="16" spans="1:17" x14ac:dyDescent="0.25">
      <c r="A16" s="67" t="s">
        <v>150</v>
      </c>
    </row>
    <row r="17" spans="1:9" ht="63.75" customHeight="1" x14ac:dyDescent="0.25">
      <c r="A17" s="405" t="s">
        <v>902</v>
      </c>
      <c r="B17" s="405"/>
      <c r="C17" s="405"/>
      <c r="D17" s="405"/>
      <c r="E17" s="405"/>
      <c r="F17" s="405"/>
      <c r="G17" s="405"/>
      <c r="H17" s="405"/>
      <c r="I17" s="405"/>
    </row>
  </sheetData>
  <mergeCells count="4">
    <mergeCell ref="A5:A6"/>
    <mergeCell ref="B5:D5"/>
    <mergeCell ref="E5:F5"/>
    <mergeCell ref="A17:I17"/>
  </mergeCells>
  <pageMargins left="0.25" right="0.25" top="0.75" bottom="0.75" header="0.3" footer="0.3"/>
  <pageSetup fitToHeight="0" orientation="landscape"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4" tint="0.39997558519241921"/>
    <pageSetUpPr fitToPage="1"/>
  </sheetPr>
  <dimension ref="A1:I15"/>
  <sheetViews>
    <sheetView zoomScaleNormal="100" workbookViewId="0"/>
  </sheetViews>
  <sheetFormatPr defaultColWidth="9.140625" defaultRowHeight="15" x14ac:dyDescent="0.25"/>
  <cols>
    <col min="1" max="1" width="25.42578125" customWidth="1"/>
    <col min="2" max="4" width="18.85546875" customWidth="1"/>
    <col min="5" max="8" width="11.42578125" customWidth="1"/>
  </cols>
  <sheetData>
    <row r="1" spans="1:9" ht="18.75" x14ac:dyDescent="0.3">
      <c r="A1" s="28" t="s">
        <v>813</v>
      </c>
      <c r="B1" s="32"/>
      <c r="C1" s="32"/>
    </row>
    <row r="2" spans="1:9" ht="15.75" x14ac:dyDescent="0.25">
      <c r="A2" s="78" t="s">
        <v>5</v>
      </c>
    </row>
    <row r="3" spans="1:9" ht="15.75" x14ac:dyDescent="0.25">
      <c r="A3" s="80" t="s">
        <v>903</v>
      </c>
      <c r="B3" s="54"/>
      <c r="C3" s="54"/>
      <c r="D3" s="54"/>
      <c r="E3" s="54"/>
      <c r="F3" s="54"/>
    </row>
    <row r="4" spans="1:9" x14ac:dyDescent="0.25">
      <c r="A4" s="32"/>
    </row>
    <row r="5" spans="1:9" s="87" customFormat="1" x14ac:dyDescent="0.25">
      <c r="A5" s="141" t="s">
        <v>107</v>
      </c>
      <c r="B5" s="24" t="s">
        <v>147</v>
      </c>
      <c r="C5" s="24" t="s">
        <v>151</v>
      </c>
    </row>
    <row r="6" spans="1:9" ht="30" x14ac:dyDescent="0.25">
      <c r="A6" s="88" t="s">
        <v>152</v>
      </c>
      <c r="B6" s="89">
        <v>394.64380061229002</v>
      </c>
      <c r="C6" s="123">
        <v>0.96050994365777265</v>
      </c>
      <c r="G6" s="90"/>
    </row>
    <row r="7" spans="1:9" x14ac:dyDescent="0.25">
      <c r="A7" s="47" t="s">
        <v>149</v>
      </c>
      <c r="B7" s="89">
        <v>465.08122326660799</v>
      </c>
      <c r="C7" s="123">
        <v>0.84193930029507358</v>
      </c>
      <c r="G7" s="90"/>
    </row>
    <row r="8" spans="1:9" x14ac:dyDescent="0.25">
      <c r="A8" s="47" t="s">
        <v>121</v>
      </c>
      <c r="B8" s="89">
        <v>544.81532080384898</v>
      </c>
      <c r="C8" s="123">
        <v>0.85914206462476106</v>
      </c>
      <c r="G8" s="90"/>
    </row>
    <row r="9" spans="1:9" x14ac:dyDescent="0.25">
      <c r="A9" s="47" t="s">
        <v>122</v>
      </c>
      <c r="B9" s="89">
        <v>567.19254384656483</v>
      </c>
      <c r="C9" s="123">
        <v>0.88542279546672165</v>
      </c>
      <c r="G9" s="90"/>
    </row>
    <row r="10" spans="1:9" x14ac:dyDescent="0.25">
      <c r="A10" s="47" t="s">
        <v>34</v>
      </c>
      <c r="B10" s="89">
        <v>556.42734507904629</v>
      </c>
      <c r="C10" s="123">
        <v>0.89296049462847071</v>
      </c>
      <c r="G10" s="90"/>
    </row>
    <row r="11" spans="1:9" x14ac:dyDescent="0.25">
      <c r="A11" s="47" t="s">
        <v>123</v>
      </c>
      <c r="B11" s="89">
        <v>559.53052377280358</v>
      </c>
      <c r="C11" s="123">
        <v>0.91374737997939448</v>
      </c>
      <c r="G11" s="90"/>
    </row>
    <row r="12" spans="1:9" x14ac:dyDescent="0.25">
      <c r="A12" s="49" t="s">
        <v>153</v>
      </c>
      <c r="B12" s="126">
        <v>529.2268506407363</v>
      </c>
      <c r="C12" s="125">
        <v>0.88994719543489686</v>
      </c>
      <c r="G12" s="90"/>
    </row>
    <row r="13" spans="1:9" x14ac:dyDescent="0.25">
      <c r="G13" s="90"/>
    </row>
    <row r="14" spans="1:9" x14ac:dyDescent="0.25">
      <c r="A14" s="67" t="s">
        <v>150</v>
      </c>
    </row>
    <row r="15" spans="1:9" ht="62.25" customHeight="1" x14ac:dyDescent="0.25">
      <c r="A15" s="405" t="s">
        <v>904</v>
      </c>
      <c r="B15" s="405"/>
      <c r="C15" s="405"/>
      <c r="D15" s="405"/>
      <c r="E15" s="405"/>
      <c r="F15" s="405"/>
      <c r="G15" s="405"/>
      <c r="H15" s="405"/>
      <c r="I15" s="405"/>
    </row>
  </sheetData>
  <mergeCells count="1">
    <mergeCell ref="A15:I15"/>
  </mergeCells>
  <pageMargins left="0.25" right="0.25" top="0.75" bottom="0.75" header="0.3" footer="0.3"/>
  <pageSetup scale="98" fitToHeight="0"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4" tint="0.39997558519241921"/>
    <pageSetUpPr fitToPage="1"/>
  </sheetPr>
  <dimension ref="A1:J22"/>
  <sheetViews>
    <sheetView zoomScaleNormal="100" workbookViewId="0"/>
  </sheetViews>
  <sheetFormatPr defaultColWidth="9.140625" defaultRowHeight="15" x14ac:dyDescent="0.25"/>
  <cols>
    <col min="1" max="1" width="15.85546875" customWidth="1"/>
    <col min="2" max="6" width="14.140625" customWidth="1"/>
    <col min="7" max="7" width="15.140625" bestFit="1" customWidth="1"/>
    <col min="8" max="8" width="9.85546875" bestFit="1" customWidth="1"/>
    <col min="10" max="10" width="12" customWidth="1"/>
  </cols>
  <sheetData>
    <row r="1" spans="1:6" ht="18.75" x14ac:dyDescent="0.3">
      <c r="A1" s="28" t="s">
        <v>813</v>
      </c>
      <c r="B1" s="32"/>
      <c r="C1" s="32"/>
    </row>
    <row r="2" spans="1:6" ht="15.75" x14ac:dyDescent="0.25">
      <c r="A2" s="78" t="s">
        <v>5</v>
      </c>
    </row>
    <row r="3" spans="1:6" ht="15" customHeight="1" x14ac:dyDescent="0.25">
      <c r="A3" s="364" t="s">
        <v>905</v>
      </c>
      <c r="B3" s="364"/>
      <c r="C3" s="364"/>
      <c r="D3" s="54"/>
      <c r="E3" s="54"/>
    </row>
    <row r="5" spans="1:6" x14ac:dyDescent="0.25">
      <c r="A5" s="406" t="s">
        <v>60</v>
      </c>
      <c r="B5" s="365" t="s">
        <v>154</v>
      </c>
      <c r="C5" s="365"/>
      <c r="D5" s="365"/>
      <c r="E5" s="408" t="s">
        <v>110</v>
      </c>
      <c r="F5" s="409"/>
    </row>
    <row r="6" spans="1:6" x14ac:dyDescent="0.25">
      <c r="A6" s="407"/>
      <c r="B6" s="24">
        <v>2018</v>
      </c>
      <c r="C6" s="24">
        <v>2019</v>
      </c>
      <c r="D6" s="24">
        <v>2020</v>
      </c>
      <c r="E6" s="24" t="s">
        <v>193</v>
      </c>
      <c r="F6" s="91" t="s">
        <v>211</v>
      </c>
    </row>
    <row r="7" spans="1:6" x14ac:dyDescent="0.25">
      <c r="A7" s="56" t="s">
        <v>68</v>
      </c>
      <c r="B7" s="89">
        <v>331.80738772530162</v>
      </c>
      <c r="C7" s="89">
        <v>348.4496688268315</v>
      </c>
      <c r="D7" s="89">
        <v>364.92959113309843</v>
      </c>
      <c r="E7" s="9">
        <v>5.0156451354566492E-2</v>
      </c>
      <c r="F7" s="9">
        <v>4.7294986279516109E-2</v>
      </c>
    </row>
    <row r="8" spans="1:6" x14ac:dyDescent="0.25">
      <c r="A8" s="56" t="s">
        <v>64</v>
      </c>
      <c r="B8" s="89">
        <v>332.22609213451852</v>
      </c>
      <c r="C8" s="89">
        <v>359.28085351894759</v>
      </c>
      <c r="D8" s="89">
        <v>384.70546046574384</v>
      </c>
      <c r="E8" s="9">
        <v>8.1434788010192119E-2</v>
      </c>
      <c r="F8" s="9">
        <v>7.07652709510595E-2</v>
      </c>
    </row>
    <row r="9" spans="1:6" x14ac:dyDescent="0.25">
      <c r="A9" s="56" t="s">
        <v>69</v>
      </c>
      <c r="B9" s="89">
        <v>506.19899188591097</v>
      </c>
      <c r="C9" s="89">
        <v>509.09011942032663</v>
      </c>
      <c r="D9" s="89">
        <v>514.97686572776865</v>
      </c>
      <c r="E9" s="9">
        <v>5.7114446704928891E-3</v>
      </c>
      <c r="F9" s="9">
        <v>1.1563269611566895E-2</v>
      </c>
    </row>
    <row r="10" spans="1:6" x14ac:dyDescent="0.25">
      <c r="A10" s="7" t="s">
        <v>66</v>
      </c>
      <c r="B10" s="89">
        <v>483.40236796370749</v>
      </c>
      <c r="C10" s="89">
        <v>506.11496488518515</v>
      </c>
      <c r="D10" s="89">
        <v>517.86079946606299</v>
      </c>
      <c r="E10" s="9">
        <v>4.698486897603045E-2</v>
      </c>
      <c r="F10" s="9">
        <v>2.3207838921622176E-2</v>
      </c>
    </row>
    <row r="11" spans="1:6" x14ac:dyDescent="0.25">
      <c r="A11" s="56" t="s">
        <v>61</v>
      </c>
      <c r="B11" s="89">
        <v>522.9131941096249</v>
      </c>
      <c r="C11" s="89">
        <v>547.09927760233961</v>
      </c>
      <c r="D11" s="89">
        <v>539.47387476462939</v>
      </c>
      <c r="E11" s="9">
        <v>4.6252578372777263E-2</v>
      </c>
      <c r="F11" s="9">
        <v>-1.3937877730580313E-2</v>
      </c>
    </row>
    <row r="12" spans="1:6" x14ac:dyDescent="0.25">
      <c r="A12" s="56" t="s">
        <v>130</v>
      </c>
      <c r="B12" s="89">
        <v>450.1924569851281</v>
      </c>
      <c r="C12" s="89">
        <v>482.24242217381266</v>
      </c>
      <c r="D12" s="89">
        <v>548.47227363389698</v>
      </c>
      <c r="E12" s="9">
        <v>7.1191697442730156E-2</v>
      </c>
      <c r="F12" s="9">
        <v>0.13733725697863505</v>
      </c>
    </row>
    <row r="13" spans="1:6" x14ac:dyDescent="0.25">
      <c r="A13" s="56" t="s">
        <v>62</v>
      </c>
      <c r="B13" s="89">
        <v>520.3109460233652</v>
      </c>
      <c r="C13" s="89">
        <v>546.8182271096415</v>
      </c>
      <c r="D13" s="89">
        <v>559.57447719960828</v>
      </c>
      <c r="E13" s="9">
        <v>5.0945076763935601E-2</v>
      </c>
      <c r="F13" s="9">
        <v>2.3328136220684269E-2</v>
      </c>
    </row>
    <row r="14" spans="1:6" x14ac:dyDescent="0.25">
      <c r="A14" s="56" t="s">
        <v>65</v>
      </c>
      <c r="B14" s="89">
        <v>522.1122651536466</v>
      </c>
      <c r="C14" s="89">
        <v>550.7742141533522</v>
      </c>
      <c r="D14" s="89">
        <v>559.65451081369133</v>
      </c>
      <c r="E14" s="9">
        <v>5.489614190785385E-2</v>
      </c>
      <c r="F14" s="9">
        <v>1.6123297772735933E-2</v>
      </c>
    </row>
    <row r="15" spans="1:6" x14ac:dyDescent="0.25">
      <c r="A15" s="56" t="s">
        <v>63</v>
      </c>
      <c r="B15" s="89">
        <v>526.54761043157555</v>
      </c>
      <c r="C15" s="89">
        <v>544.34080907582688</v>
      </c>
      <c r="D15" s="89">
        <v>561.18687912216933</v>
      </c>
      <c r="E15" s="9">
        <v>3.3792193320690313E-2</v>
      </c>
      <c r="F15" s="9">
        <v>3.0947652216161112E-2</v>
      </c>
    </row>
    <row r="16" spans="1:6" x14ac:dyDescent="0.25">
      <c r="A16" s="56" t="s">
        <v>131</v>
      </c>
      <c r="B16" s="89">
        <v>542.01865038612652</v>
      </c>
      <c r="C16" s="89">
        <v>550.29458794127459</v>
      </c>
      <c r="D16" s="89">
        <v>563.2963107945377</v>
      </c>
      <c r="E16" s="9">
        <v>1.526873208007215E-2</v>
      </c>
      <c r="F16" s="9">
        <v>2.362684121954442E-2</v>
      </c>
    </row>
    <row r="17" spans="1:10" x14ac:dyDescent="0.25">
      <c r="A17" s="56" t="s">
        <v>67</v>
      </c>
      <c r="B17" s="89">
        <v>570.17883075410862</v>
      </c>
      <c r="C17" s="89">
        <v>577.55798575521044</v>
      </c>
      <c r="D17" s="89">
        <v>579.22815104467702</v>
      </c>
      <c r="E17" s="9">
        <v>1.2941825622221504E-2</v>
      </c>
      <c r="F17" s="9">
        <v>2.8917707497069507E-3</v>
      </c>
    </row>
    <row r="18" spans="1:10" x14ac:dyDescent="0.25">
      <c r="A18" s="57" t="s">
        <v>117</v>
      </c>
      <c r="B18" s="126">
        <v>504.43495791674286</v>
      </c>
      <c r="C18" s="126">
        <v>515.95674315516669</v>
      </c>
      <c r="D18" s="126">
        <v>529.2268506407363</v>
      </c>
      <c r="E18" s="122">
        <v>2.2840972969057204E-2</v>
      </c>
      <c r="F18" s="122">
        <v>2.5719418655952741E-2</v>
      </c>
    </row>
    <row r="20" spans="1:10" x14ac:dyDescent="0.25">
      <c r="A20" s="93"/>
      <c r="B20" s="93"/>
      <c r="C20" s="93"/>
      <c r="D20" s="93"/>
      <c r="E20" s="93"/>
      <c r="F20" s="93"/>
      <c r="G20" s="93"/>
    </row>
    <row r="21" spans="1:10" x14ac:dyDescent="0.25">
      <c r="A21" s="67" t="s">
        <v>150</v>
      </c>
    </row>
    <row r="22" spans="1:10" ht="46.5" customHeight="1" x14ac:dyDescent="0.25">
      <c r="A22" s="402" t="s">
        <v>198</v>
      </c>
      <c r="B22" s="402"/>
      <c r="C22" s="402"/>
      <c r="D22" s="402"/>
      <c r="E22" s="402"/>
      <c r="F22" s="402"/>
      <c r="G22" s="402"/>
      <c r="H22" s="402"/>
      <c r="I22" s="402"/>
      <c r="J22" s="68"/>
    </row>
  </sheetData>
  <mergeCells count="5">
    <mergeCell ref="A3:C3"/>
    <mergeCell ref="A5:A6"/>
    <mergeCell ref="B5:D5"/>
    <mergeCell ref="E5:F5"/>
    <mergeCell ref="A22:I22"/>
  </mergeCells>
  <pageMargins left="0.25" right="0.25" top="0.75" bottom="0.75" header="0.3" footer="0.3"/>
  <pageSetup fitToHeight="0" orientation="landscape"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4" tint="0.39997558519241921"/>
    <pageSetUpPr fitToPage="1"/>
  </sheetPr>
  <dimension ref="A1:Q49"/>
  <sheetViews>
    <sheetView zoomScaleNormal="100" zoomScalePageLayoutView="85" workbookViewId="0"/>
  </sheetViews>
  <sheetFormatPr defaultColWidth="8.85546875" defaultRowHeight="15" x14ac:dyDescent="0.25"/>
  <cols>
    <col min="1" max="1" width="18" customWidth="1"/>
    <col min="2" max="4" width="12.5703125" customWidth="1"/>
    <col min="5" max="6" width="10.42578125" customWidth="1"/>
    <col min="7" max="7" width="3.5703125" customWidth="1"/>
    <col min="8" max="10" width="12.5703125" customWidth="1"/>
    <col min="11" max="11" width="10.85546875" customWidth="1"/>
    <col min="12" max="12" width="11.85546875" bestFit="1" customWidth="1"/>
    <col min="14" max="14" width="12.42578125" bestFit="1" customWidth="1"/>
    <col min="15" max="15" width="13.42578125" bestFit="1" customWidth="1"/>
    <col min="19" max="19" width="11.85546875" bestFit="1" customWidth="1"/>
    <col min="23" max="23" width="11.85546875" bestFit="1" customWidth="1"/>
    <col min="24" max="25" width="9.140625" bestFit="1" customWidth="1"/>
  </cols>
  <sheetData>
    <row r="1" spans="1:13" ht="18.75" x14ac:dyDescent="0.3">
      <c r="A1" s="28" t="s">
        <v>813</v>
      </c>
    </row>
    <row r="2" spans="1:13" ht="15.75" x14ac:dyDescent="0.25">
      <c r="A2" s="78" t="s">
        <v>5</v>
      </c>
    </row>
    <row r="3" spans="1:13" ht="15.75" x14ac:dyDescent="0.25">
      <c r="A3" s="80" t="s">
        <v>906</v>
      </c>
    </row>
    <row r="4" spans="1:13" ht="14.45" customHeight="1" x14ac:dyDescent="0.25"/>
    <row r="5" spans="1:13" ht="28.5" customHeight="1" x14ac:dyDescent="0.25">
      <c r="A5" s="406" t="s">
        <v>60</v>
      </c>
      <c r="B5" s="365" t="s">
        <v>155</v>
      </c>
      <c r="C5" s="365"/>
      <c r="D5" s="365"/>
      <c r="E5" s="408" t="s">
        <v>110</v>
      </c>
      <c r="F5" s="409"/>
      <c r="G5" s="10"/>
      <c r="H5" s="365" t="s">
        <v>156</v>
      </c>
      <c r="I5" s="365"/>
      <c r="J5" s="365"/>
      <c r="K5" s="410" t="s">
        <v>157</v>
      </c>
      <c r="L5" s="411"/>
    </row>
    <row r="6" spans="1:13" x14ac:dyDescent="0.25">
      <c r="A6" s="407"/>
      <c r="B6" s="6">
        <v>2018</v>
      </c>
      <c r="C6" s="6">
        <v>2019</v>
      </c>
      <c r="D6" s="6">
        <v>2020</v>
      </c>
      <c r="E6" s="6" t="s">
        <v>193</v>
      </c>
      <c r="F6" s="6" t="s">
        <v>211</v>
      </c>
      <c r="G6" s="10"/>
      <c r="H6" s="6">
        <v>2018</v>
      </c>
      <c r="I6" s="6">
        <v>2019</v>
      </c>
      <c r="J6" s="6">
        <v>2020</v>
      </c>
      <c r="K6" s="6" t="s">
        <v>193</v>
      </c>
      <c r="L6" s="6" t="s">
        <v>211</v>
      </c>
    </row>
    <row r="7" spans="1:13" x14ac:dyDescent="0.25">
      <c r="A7" s="94" t="s">
        <v>62</v>
      </c>
      <c r="B7" s="89">
        <v>558.28158653718947</v>
      </c>
      <c r="C7" s="89">
        <v>625.46764807148077</v>
      </c>
      <c r="D7" s="89">
        <v>636.68987063662246</v>
      </c>
      <c r="E7" s="9">
        <v>0.12034439815760564</v>
      </c>
      <c r="F7" s="9">
        <v>1.7942131139385767E-2</v>
      </c>
      <c r="G7" s="10"/>
      <c r="H7" s="9">
        <v>6.618881053052364E-2</v>
      </c>
      <c r="I7" s="9">
        <v>4.7276258489546551E-2</v>
      </c>
      <c r="J7" s="9">
        <v>4.4370944339007928E-2</v>
      </c>
      <c r="K7" s="127" t="s">
        <v>199</v>
      </c>
      <c r="L7" s="127" t="s">
        <v>160</v>
      </c>
      <c r="M7" s="19"/>
    </row>
    <row r="8" spans="1:13" x14ac:dyDescent="0.25">
      <c r="A8" s="94" t="s">
        <v>64</v>
      </c>
      <c r="B8" s="89">
        <v>335.66684732992292</v>
      </c>
      <c r="C8" s="89">
        <v>363.27852206681661</v>
      </c>
      <c r="D8" s="89">
        <v>387.82949335422472</v>
      </c>
      <c r="E8" s="9">
        <v>8.2259165468773585E-2</v>
      </c>
      <c r="F8" s="9">
        <v>6.7581675755916393E-2</v>
      </c>
      <c r="G8" s="10"/>
      <c r="H8" s="9">
        <v>0.3942229934004714</v>
      </c>
      <c r="I8" s="9">
        <v>0.37726717094781592</v>
      </c>
      <c r="J8" s="9">
        <v>0.35040988960296293</v>
      </c>
      <c r="K8" s="127" t="s">
        <v>200</v>
      </c>
      <c r="L8" s="127" t="s">
        <v>907</v>
      </c>
      <c r="M8" s="19"/>
    </row>
    <row r="9" spans="1:13" x14ac:dyDescent="0.25">
      <c r="A9" s="94" t="s">
        <v>65</v>
      </c>
      <c r="B9" s="89"/>
      <c r="C9" s="89"/>
      <c r="D9" s="89"/>
      <c r="E9" s="9"/>
      <c r="F9" s="9"/>
      <c r="G9" s="10"/>
      <c r="H9" s="9">
        <v>3.0788751597560542E-2</v>
      </c>
      <c r="I9" s="9">
        <v>3.0327933610525191E-2</v>
      </c>
      <c r="J9" s="9">
        <v>3.3057889911798574E-2</v>
      </c>
      <c r="K9" s="127" t="s">
        <v>201</v>
      </c>
      <c r="L9" s="127" t="s">
        <v>908</v>
      </c>
      <c r="M9" s="19"/>
    </row>
    <row r="10" spans="1:13" x14ac:dyDescent="0.25">
      <c r="A10" s="94" t="s">
        <v>66</v>
      </c>
      <c r="B10" s="89">
        <v>546.65544780376501</v>
      </c>
      <c r="C10" s="89">
        <v>525.46403261359058</v>
      </c>
      <c r="D10" s="89">
        <v>518.94848839611598</v>
      </c>
      <c r="E10" s="9">
        <v>-3.8765579443711319E-2</v>
      </c>
      <c r="F10" s="9">
        <v>-1.2399600758718193E-2</v>
      </c>
      <c r="G10" s="10"/>
      <c r="H10" s="9">
        <v>1.7653180825683214E-2</v>
      </c>
      <c r="I10" s="9">
        <v>1.6750217263312019E-2</v>
      </c>
      <c r="J10" s="9">
        <v>1.6987129119416831E-2</v>
      </c>
      <c r="K10" s="127" t="s">
        <v>201</v>
      </c>
      <c r="L10" s="128" t="s">
        <v>173</v>
      </c>
      <c r="M10" s="19"/>
    </row>
    <row r="11" spans="1:13" x14ac:dyDescent="0.25">
      <c r="A11" s="94" t="s">
        <v>68</v>
      </c>
      <c r="B11" s="89">
        <v>339.23239408996983</v>
      </c>
      <c r="C11" s="89">
        <v>362.38116623600473</v>
      </c>
      <c r="D11" s="89">
        <v>377.15962810312084</v>
      </c>
      <c r="E11" s="9">
        <v>6.8238684009332778E-2</v>
      </c>
      <c r="F11" s="9">
        <v>4.0781539561279161E-2</v>
      </c>
      <c r="G11" s="10"/>
      <c r="H11" s="9">
        <v>0.49114626364576125</v>
      </c>
      <c r="I11" s="9">
        <v>0.52837841968880028</v>
      </c>
      <c r="J11" s="9">
        <v>0.55517414702681367</v>
      </c>
      <c r="K11" s="127" t="s">
        <v>202</v>
      </c>
      <c r="L11" s="127" t="s">
        <v>909</v>
      </c>
      <c r="M11" s="19"/>
    </row>
    <row r="12" spans="1:13" x14ac:dyDescent="0.25">
      <c r="A12" s="95" t="s">
        <v>117</v>
      </c>
      <c r="B12" s="126">
        <v>357.39765389012285</v>
      </c>
      <c r="C12" s="126">
        <v>380.72707956422676</v>
      </c>
      <c r="D12" s="126">
        <v>394.64380061229002</v>
      </c>
      <c r="E12" s="122">
        <v>6.5275822099482003E-2</v>
      </c>
      <c r="F12" s="122">
        <v>3.6553010791856702E-2</v>
      </c>
      <c r="G12" s="10"/>
      <c r="H12" s="122">
        <v>1</v>
      </c>
      <c r="I12" s="122">
        <v>1</v>
      </c>
      <c r="J12" s="122">
        <v>1</v>
      </c>
      <c r="K12" s="96" t="s">
        <v>161</v>
      </c>
      <c r="L12" s="97" t="s">
        <v>161</v>
      </c>
    </row>
    <row r="13" spans="1:13" x14ac:dyDescent="0.25">
      <c r="H13" s="19"/>
      <c r="I13" s="19"/>
      <c r="J13" s="19"/>
    </row>
    <row r="14" spans="1:13" x14ac:dyDescent="0.25">
      <c r="A14" s="98"/>
      <c r="B14" s="98"/>
      <c r="C14" s="98"/>
      <c r="D14" s="98"/>
      <c r="E14" s="98"/>
      <c r="F14" s="98"/>
      <c r="G14" s="98"/>
      <c r="H14" s="98"/>
      <c r="I14" s="98"/>
      <c r="J14" s="98"/>
      <c r="K14" s="98"/>
      <c r="L14" s="98"/>
    </row>
    <row r="15" spans="1:13" x14ac:dyDescent="0.25">
      <c r="A15" s="67" t="s">
        <v>59</v>
      </c>
    </row>
    <row r="16" spans="1:13" ht="46.5" customHeight="1" x14ac:dyDescent="0.25">
      <c r="A16" s="402" t="s">
        <v>943</v>
      </c>
      <c r="B16" s="402"/>
      <c r="C16" s="402"/>
      <c r="D16" s="402"/>
      <c r="E16" s="402"/>
      <c r="F16" s="402"/>
      <c r="G16" s="402"/>
      <c r="H16" s="402"/>
      <c r="I16" s="402"/>
      <c r="J16" s="402"/>
      <c r="K16" s="99"/>
    </row>
    <row r="25" spans="17:17" x14ac:dyDescent="0.25">
      <c r="Q25" s="100"/>
    </row>
    <row r="29" spans="17:17" x14ac:dyDescent="0.25">
      <c r="Q29" s="100"/>
    </row>
    <row r="45" spans="17:17" x14ac:dyDescent="0.25">
      <c r="Q45" s="100"/>
    </row>
    <row r="49" spans="17:17" x14ac:dyDescent="0.25">
      <c r="Q49" s="100"/>
    </row>
  </sheetData>
  <mergeCells count="6">
    <mergeCell ref="K5:L5"/>
    <mergeCell ref="A16:J16"/>
    <mergeCell ref="A5:A6"/>
    <mergeCell ref="B5:D5"/>
    <mergeCell ref="E5:F5"/>
    <mergeCell ref="H5:J5"/>
  </mergeCells>
  <pageMargins left="0.25" right="0.25" top="0.75" bottom="0.75" header="0.3" footer="0.3"/>
  <pageSetup scale="95" fitToHeight="0" orientation="landscape"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4" tint="0.39997558519241921"/>
    <pageSetUpPr fitToPage="1"/>
  </sheetPr>
  <dimension ref="A1:T49"/>
  <sheetViews>
    <sheetView zoomScaleNormal="100" zoomScalePageLayoutView="85" workbookViewId="0"/>
  </sheetViews>
  <sheetFormatPr defaultColWidth="8.85546875" defaultRowHeight="15" x14ac:dyDescent="0.25"/>
  <cols>
    <col min="1" max="1" width="18" customWidth="1"/>
    <col min="2" max="2" width="12.85546875" customWidth="1"/>
    <col min="3" max="3" width="13" customWidth="1"/>
    <col min="4" max="4" width="13.5703125" customWidth="1"/>
    <col min="5" max="6" width="11.85546875" customWidth="1"/>
    <col min="7" max="7" width="4.85546875" customWidth="1"/>
    <col min="8" max="12" width="11.5703125" customWidth="1"/>
    <col min="13" max="13" width="13.42578125" bestFit="1" customWidth="1"/>
    <col min="17" max="17" width="11.85546875" bestFit="1" customWidth="1"/>
    <col min="21" max="21" width="11.85546875" bestFit="1" customWidth="1"/>
    <col min="22" max="23" width="9.140625" bestFit="1" customWidth="1"/>
  </cols>
  <sheetData>
    <row r="1" spans="1:15" ht="18.75" x14ac:dyDescent="0.3">
      <c r="A1" s="28" t="s">
        <v>813</v>
      </c>
    </row>
    <row r="2" spans="1:15" ht="15.75" x14ac:dyDescent="0.25">
      <c r="A2" s="78" t="s">
        <v>5</v>
      </c>
    </row>
    <row r="3" spans="1:15" ht="15.75" x14ac:dyDescent="0.25">
      <c r="A3" s="80" t="s">
        <v>910</v>
      </c>
    </row>
    <row r="4" spans="1:15" ht="14.45" customHeight="1" x14ac:dyDescent="0.25"/>
    <row r="5" spans="1:15" ht="28.5" customHeight="1" x14ac:dyDescent="0.25">
      <c r="A5" s="401" t="s">
        <v>60</v>
      </c>
      <c r="B5" s="365" t="s">
        <v>203</v>
      </c>
      <c r="C5" s="365"/>
      <c r="D5" s="365"/>
      <c r="E5" s="408" t="s">
        <v>110</v>
      </c>
      <c r="F5" s="409"/>
      <c r="G5" s="101"/>
      <c r="H5" s="365" t="s">
        <v>162</v>
      </c>
      <c r="I5" s="365"/>
      <c r="J5" s="365"/>
      <c r="K5" s="410" t="s">
        <v>157</v>
      </c>
      <c r="L5" s="411"/>
    </row>
    <row r="6" spans="1:15" x14ac:dyDescent="0.25">
      <c r="A6" s="401"/>
      <c r="B6" s="6">
        <v>2018</v>
      </c>
      <c r="C6" s="6">
        <v>2019</v>
      </c>
      <c r="D6" s="6">
        <v>2020</v>
      </c>
      <c r="E6" s="6" t="s">
        <v>193</v>
      </c>
      <c r="F6" s="6" t="s">
        <v>211</v>
      </c>
      <c r="G6" s="101"/>
      <c r="H6" s="6">
        <v>2018</v>
      </c>
      <c r="I6" s="6">
        <v>2019</v>
      </c>
      <c r="J6" s="6">
        <v>2020</v>
      </c>
      <c r="K6" s="6" t="s">
        <v>193</v>
      </c>
      <c r="L6" s="6" t="s">
        <v>211</v>
      </c>
    </row>
    <row r="7" spans="1:15" x14ac:dyDescent="0.25">
      <c r="A7" s="7" t="s">
        <v>62</v>
      </c>
      <c r="B7" s="89">
        <v>522.96738516307414</v>
      </c>
      <c r="C7" s="89">
        <v>550.18713772080662</v>
      </c>
      <c r="D7" s="129">
        <v>561.79032499732443</v>
      </c>
      <c r="E7" s="9">
        <v>5.2048661790342211E-2</v>
      </c>
      <c r="F7" s="9">
        <v>2.1089528418612127E-2</v>
      </c>
      <c r="G7" s="10"/>
      <c r="H7" s="9">
        <v>0.14249195815032115</v>
      </c>
      <c r="I7" s="9">
        <v>0.10792078138897099</v>
      </c>
      <c r="J7" s="9">
        <v>9.1297683668557256E-2</v>
      </c>
      <c r="K7" s="235" t="s">
        <v>911</v>
      </c>
      <c r="L7" s="235" t="s">
        <v>200</v>
      </c>
      <c r="M7" s="131"/>
      <c r="N7" s="19"/>
      <c r="O7" s="19"/>
    </row>
    <row r="8" spans="1:15" x14ac:dyDescent="0.25">
      <c r="A8" s="7" t="s">
        <v>63</v>
      </c>
      <c r="B8" s="89">
        <v>617.64269997005761</v>
      </c>
      <c r="C8" s="89">
        <v>655.30823226540451</v>
      </c>
      <c r="D8" s="129">
        <v>644.09184372858124</v>
      </c>
      <c r="E8" s="9">
        <v>6.0982720749671086E-2</v>
      </c>
      <c r="F8" s="9">
        <v>-1.7116202703647034E-2</v>
      </c>
      <c r="G8" s="10"/>
      <c r="H8" s="9">
        <v>0.20463025302882953</v>
      </c>
      <c r="I8" s="9">
        <v>0.18506161792433096</v>
      </c>
      <c r="J8" s="9">
        <v>0.18247681160647575</v>
      </c>
      <c r="K8" s="235" t="s">
        <v>912</v>
      </c>
      <c r="L8" s="235" t="s">
        <v>160</v>
      </c>
      <c r="M8" s="131"/>
      <c r="N8" s="19"/>
      <c r="O8" s="19"/>
    </row>
    <row r="9" spans="1:15" x14ac:dyDescent="0.25">
      <c r="A9" s="7" t="s">
        <v>64</v>
      </c>
      <c r="B9" s="89">
        <v>311.29048122375877</v>
      </c>
      <c r="C9" s="89">
        <v>333.01917406545886</v>
      </c>
      <c r="D9" s="129">
        <v>362.56924106363584</v>
      </c>
      <c r="E9" s="9">
        <v>6.9801982881966998E-2</v>
      </c>
      <c r="F9" s="9">
        <v>8.8733830660358837E-2</v>
      </c>
      <c r="G9" s="10"/>
      <c r="H9" s="9">
        <v>9.7062186741902048E-2</v>
      </c>
      <c r="I9" s="9">
        <v>8.2390270697778628E-2</v>
      </c>
      <c r="J9" s="9">
        <v>6.7171592483566675E-2</v>
      </c>
      <c r="K9" s="235" t="s">
        <v>204</v>
      </c>
      <c r="L9" s="235" t="s">
        <v>204</v>
      </c>
      <c r="M9" s="131"/>
      <c r="N9" s="19"/>
      <c r="O9" s="19"/>
    </row>
    <row r="10" spans="1:15" x14ac:dyDescent="0.25">
      <c r="A10" s="7" t="s">
        <v>65</v>
      </c>
      <c r="B10" s="89"/>
      <c r="C10" s="89"/>
      <c r="D10" s="129"/>
      <c r="E10" s="9"/>
      <c r="F10" s="9"/>
      <c r="G10" s="10"/>
      <c r="H10" s="9">
        <v>3.6826149993409781E-2</v>
      </c>
      <c r="I10" s="9">
        <v>3.1240847737391979E-2</v>
      </c>
      <c r="J10" s="9">
        <v>2.8657265153800005E-2</v>
      </c>
      <c r="K10" s="235" t="s">
        <v>205</v>
      </c>
      <c r="L10" s="235" t="s">
        <v>160</v>
      </c>
      <c r="M10" s="131"/>
      <c r="N10" s="19"/>
      <c r="O10" s="19"/>
    </row>
    <row r="11" spans="1:15" x14ac:dyDescent="0.25">
      <c r="A11" s="7" t="s">
        <v>66</v>
      </c>
      <c r="B11" s="89">
        <v>499.68630766285969</v>
      </c>
      <c r="C11" s="89">
        <v>483.57601381005327</v>
      </c>
      <c r="D11" s="129">
        <v>486.13532940910119</v>
      </c>
      <c r="E11" s="9">
        <v>-3.2240815098892206E-2</v>
      </c>
      <c r="F11" s="9">
        <v>5.2924783818024713E-3</v>
      </c>
      <c r="G11" s="10"/>
      <c r="H11" s="9">
        <v>2.2332652937635145E-2</v>
      </c>
      <c r="I11" s="9">
        <v>2.3064039182818512E-2</v>
      </c>
      <c r="J11" s="9">
        <v>2.3018051087097424E-2</v>
      </c>
      <c r="K11" s="235" t="s">
        <v>158</v>
      </c>
      <c r="L11" s="235" t="s">
        <v>173</v>
      </c>
      <c r="M11" s="131"/>
      <c r="N11" s="19"/>
      <c r="O11" s="19"/>
    </row>
    <row r="12" spans="1:15" x14ac:dyDescent="0.25">
      <c r="A12" s="7" t="s">
        <v>67</v>
      </c>
      <c r="B12" s="89">
        <v>645.08254078713367</v>
      </c>
      <c r="C12" s="89">
        <v>653.81802068585387</v>
      </c>
      <c r="D12" s="129">
        <v>620.89080874974911</v>
      </c>
      <c r="E12" s="9">
        <v>1.3541646760523256E-2</v>
      </c>
      <c r="F12" s="9">
        <v>-5.036143222477131E-2</v>
      </c>
      <c r="G12" s="10"/>
      <c r="H12" s="9">
        <v>7.3713571222468022E-2</v>
      </c>
      <c r="I12" s="9">
        <v>6.2439181738798304E-2</v>
      </c>
      <c r="J12" s="9">
        <v>6.4919033601429962E-2</v>
      </c>
      <c r="K12" s="235" t="s">
        <v>159</v>
      </c>
      <c r="L12" s="235" t="s">
        <v>914</v>
      </c>
      <c r="M12" s="131"/>
      <c r="N12" s="19"/>
      <c r="O12" s="19"/>
    </row>
    <row r="13" spans="1:15" x14ac:dyDescent="0.25">
      <c r="A13" s="7" t="s">
        <v>68</v>
      </c>
      <c r="B13" s="89">
        <v>320.40063321560677</v>
      </c>
      <c r="C13" s="89">
        <v>324.8495322127215</v>
      </c>
      <c r="D13" s="129">
        <v>340.28172505764559</v>
      </c>
      <c r="E13" s="9">
        <v>1.3885425108136203E-2</v>
      </c>
      <c r="F13" s="9">
        <v>4.7505664360380277E-2</v>
      </c>
      <c r="G13" s="10"/>
      <c r="H13" s="9">
        <v>0.34091742988540141</v>
      </c>
      <c r="I13" s="9">
        <v>0.41575194652176906</v>
      </c>
      <c r="J13" s="9">
        <v>0.4398593486079147</v>
      </c>
      <c r="K13" s="235" t="s">
        <v>913</v>
      </c>
      <c r="L13" s="235" t="s">
        <v>915</v>
      </c>
      <c r="M13" s="131"/>
      <c r="N13" s="19"/>
      <c r="O13" s="19"/>
    </row>
    <row r="14" spans="1:15" x14ac:dyDescent="0.25">
      <c r="A14" s="7" t="s">
        <v>131</v>
      </c>
      <c r="B14" s="89">
        <v>506.87711389634416</v>
      </c>
      <c r="C14" s="89">
        <v>505.38771126603541</v>
      </c>
      <c r="D14" s="129">
        <v>514.32632026978354</v>
      </c>
      <c r="E14" s="9">
        <v>-2.9383899755500245E-3</v>
      </c>
      <c r="F14" s="9">
        <v>1.7686637020429757E-2</v>
      </c>
      <c r="G14" s="10"/>
      <c r="H14" s="9">
        <v>8.2025798040032918E-2</v>
      </c>
      <c r="I14" s="9">
        <v>9.0794493998815021E-2</v>
      </c>
      <c r="J14" s="9">
        <v>9.9479331892859499E-2</v>
      </c>
      <c r="K14" s="235" t="s">
        <v>206</v>
      </c>
      <c r="L14" s="236" t="s">
        <v>206</v>
      </c>
      <c r="M14" s="131"/>
      <c r="N14" s="19"/>
      <c r="O14" s="19"/>
    </row>
    <row r="15" spans="1:15" x14ac:dyDescent="0.25">
      <c r="A15" s="7" t="s">
        <v>69</v>
      </c>
      <c r="B15" s="89"/>
      <c r="C15" s="89">
        <v>587.56839979808183</v>
      </c>
      <c r="D15" s="129">
        <v>534.31684408265494</v>
      </c>
      <c r="E15" s="9"/>
      <c r="F15" s="9">
        <v>-9.063039423789096E-2</v>
      </c>
      <c r="G15" s="10"/>
      <c r="H15" s="9">
        <v>0</v>
      </c>
      <c r="I15" s="9">
        <v>1.3368208093265689E-3</v>
      </c>
      <c r="J15" s="9">
        <v>3.1208818982987252E-3</v>
      </c>
      <c r="K15" s="235" t="s">
        <v>158</v>
      </c>
      <c r="L15" s="236" t="s">
        <v>914</v>
      </c>
      <c r="M15" s="131"/>
      <c r="N15" s="19"/>
      <c r="O15" s="19"/>
    </row>
    <row r="16" spans="1:15" x14ac:dyDescent="0.25">
      <c r="A16" s="21" t="s">
        <v>117</v>
      </c>
      <c r="B16" s="126">
        <v>460.33950613766547</v>
      </c>
      <c r="C16" s="126">
        <v>454.93486734285614</v>
      </c>
      <c r="D16" s="130">
        <v>465.08122326660799</v>
      </c>
      <c r="E16" s="122">
        <v>-1.1740549578625697E-2</v>
      </c>
      <c r="F16" s="122">
        <v>2.2302875976541004E-2</v>
      </c>
      <c r="G16" s="101"/>
      <c r="H16" s="122">
        <v>1</v>
      </c>
      <c r="I16" s="122">
        <v>1</v>
      </c>
      <c r="J16" s="122">
        <v>1</v>
      </c>
      <c r="K16" s="92" t="s">
        <v>161</v>
      </c>
      <c r="L16" s="92" t="s">
        <v>161</v>
      </c>
    </row>
    <row r="17" spans="1:20" x14ac:dyDescent="0.25">
      <c r="D17" s="62"/>
    </row>
    <row r="18" spans="1:20" x14ac:dyDescent="0.25">
      <c r="D18" s="62"/>
    </row>
    <row r="19" spans="1:20" s="54" customFormat="1" x14ac:dyDescent="0.25">
      <c r="A19" s="67" t="s">
        <v>59</v>
      </c>
      <c r="B19"/>
      <c r="C19"/>
      <c r="D19"/>
      <c r="E19"/>
      <c r="F19"/>
      <c r="G19"/>
      <c r="H19"/>
      <c r="I19"/>
      <c r="J19"/>
      <c r="N19"/>
      <c r="O19"/>
      <c r="P19"/>
      <c r="Q19"/>
      <c r="R19"/>
      <c r="S19"/>
      <c r="T19"/>
    </row>
    <row r="20" spans="1:20" ht="72.599999999999994" customHeight="1" x14ac:dyDescent="0.25">
      <c r="A20" s="402" t="s">
        <v>944</v>
      </c>
      <c r="B20" s="402"/>
      <c r="C20" s="402"/>
      <c r="D20" s="402"/>
      <c r="E20" s="402"/>
      <c r="F20" s="402"/>
      <c r="G20" s="402"/>
      <c r="H20" s="402"/>
      <c r="I20" s="402"/>
      <c r="J20" s="402"/>
    </row>
    <row r="45" spans="15:15" x14ac:dyDescent="0.25">
      <c r="O45" s="100"/>
    </row>
    <row r="49" spans="15:15" x14ac:dyDescent="0.25">
      <c r="O49" s="100"/>
    </row>
  </sheetData>
  <mergeCells count="6">
    <mergeCell ref="K5:L5"/>
    <mergeCell ref="A20:J20"/>
    <mergeCell ref="A5:A6"/>
    <mergeCell ref="B5:D5"/>
    <mergeCell ref="E5:F5"/>
    <mergeCell ref="H5:J5"/>
  </mergeCells>
  <pageMargins left="0.25" right="0.25" top="0.75" bottom="0.75" header="0.3" footer="0.3"/>
  <pageSetup scale="93" fitToHeight="0" orientation="landscape"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9"/>
    <pageSetUpPr fitToPage="1"/>
  </sheetPr>
  <dimension ref="A1:M17"/>
  <sheetViews>
    <sheetView zoomScaleNormal="100" zoomScalePageLayoutView="85" workbookViewId="0"/>
  </sheetViews>
  <sheetFormatPr defaultColWidth="9.140625" defaultRowHeight="15" x14ac:dyDescent="0.25"/>
  <cols>
    <col min="1" max="1" width="28.85546875" bestFit="1" customWidth="1"/>
    <col min="2" max="4" width="12.5703125" customWidth="1"/>
    <col min="5" max="6" width="12.85546875" customWidth="1"/>
    <col min="8" max="8" width="9.85546875" customWidth="1"/>
  </cols>
  <sheetData>
    <row r="1" spans="1:13" ht="18.75" x14ac:dyDescent="0.3">
      <c r="A1" s="28" t="s">
        <v>813</v>
      </c>
      <c r="B1" s="54"/>
      <c r="C1" s="54"/>
      <c r="D1" s="54"/>
    </row>
    <row r="2" spans="1:13" ht="15.75" x14ac:dyDescent="0.25">
      <c r="A2" s="102" t="s">
        <v>6</v>
      </c>
    </row>
    <row r="3" spans="1:13" ht="15.75" x14ac:dyDescent="0.25">
      <c r="A3" s="412" t="s">
        <v>916</v>
      </c>
      <c r="B3" s="412"/>
      <c r="C3" s="412"/>
      <c r="D3" s="54"/>
      <c r="E3" s="54"/>
      <c r="F3" s="54"/>
      <c r="G3" s="54"/>
      <c r="H3" s="54"/>
    </row>
    <row r="4" spans="1:13" x14ac:dyDescent="0.25">
      <c r="A4" s="32"/>
      <c r="B4" s="51"/>
      <c r="C4" s="51"/>
      <c r="D4" s="51"/>
      <c r="E4" s="51"/>
      <c r="F4" s="51"/>
      <c r="G4" s="51"/>
      <c r="H4" s="51"/>
    </row>
    <row r="5" spans="1:13" x14ac:dyDescent="0.25">
      <c r="A5" s="406" t="s">
        <v>107</v>
      </c>
      <c r="B5" s="365" t="s">
        <v>163</v>
      </c>
      <c r="C5" s="365"/>
      <c r="D5" s="365"/>
      <c r="E5" s="365" t="s">
        <v>110</v>
      </c>
      <c r="F5" s="365"/>
    </row>
    <row r="6" spans="1:13" x14ac:dyDescent="0.25">
      <c r="A6" s="407"/>
      <c r="B6" s="6">
        <v>2018</v>
      </c>
      <c r="C6" s="6">
        <v>2019</v>
      </c>
      <c r="D6" s="6">
        <v>2020</v>
      </c>
      <c r="E6" s="6" t="s">
        <v>193</v>
      </c>
      <c r="F6" s="6" t="s">
        <v>211</v>
      </c>
      <c r="G6" s="103"/>
    </row>
    <row r="7" spans="1:13" x14ac:dyDescent="0.25">
      <c r="A7" s="47" t="s">
        <v>148</v>
      </c>
      <c r="B7" s="89">
        <v>19.297751070526207</v>
      </c>
      <c r="C7" s="89">
        <v>20.176889768518556</v>
      </c>
      <c r="D7" s="89">
        <v>15.770143908827498</v>
      </c>
      <c r="E7" s="9">
        <v>4.5556536343505503E-2</v>
      </c>
      <c r="F7" s="9">
        <v>-0.21840560712022042</v>
      </c>
      <c r="G7" s="104"/>
    </row>
    <row r="8" spans="1:13" x14ac:dyDescent="0.25">
      <c r="A8" s="47" t="s">
        <v>140</v>
      </c>
      <c r="B8" s="89">
        <v>94.418881934098962</v>
      </c>
      <c r="C8" s="89">
        <v>99.882740692083118</v>
      </c>
      <c r="D8" s="89">
        <v>84.320991851926365</v>
      </c>
      <c r="E8" s="9">
        <v>5.7868284881807175E-2</v>
      </c>
      <c r="F8" s="9">
        <v>-0.15580017861274209</v>
      </c>
      <c r="G8" s="104"/>
    </row>
    <row r="9" spans="1:13" x14ac:dyDescent="0.25">
      <c r="A9" s="47" t="s">
        <v>121</v>
      </c>
      <c r="B9" s="89">
        <v>80.18171822672295</v>
      </c>
      <c r="C9" s="89">
        <v>85.645028762245758</v>
      </c>
      <c r="D9" s="89">
        <v>71.775311625197546</v>
      </c>
      <c r="E9" s="9">
        <v>6.8136610892705923E-2</v>
      </c>
      <c r="F9" s="9">
        <v>-0.16194421716584551</v>
      </c>
      <c r="G9" s="104"/>
    </row>
    <row r="10" spans="1:13" x14ac:dyDescent="0.25">
      <c r="A10" s="47" t="s">
        <v>122</v>
      </c>
      <c r="B10" s="89">
        <v>64.717678012066415</v>
      </c>
      <c r="C10" s="89">
        <v>68.437945410204875</v>
      </c>
      <c r="D10" s="89">
        <v>58.585563498483872</v>
      </c>
      <c r="E10" s="9">
        <v>5.7484562370189299E-2</v>
      </c>
      <c r="F10" s="9">
        <v>-0.14396080789199001</v>
      </c>
      <c r="G10" s="104"/>
    </row>
    <row r="11" spans="1:13" x14ac:dyDescent="0.25">
      <c r="A11" s="47" t="s">
        <v>34</v>
      </c>
      <c r="B11" s="89">
        <v>56.899611109548943</v>
      </c>
      <c r="C11" s="89">
        <v>60.654841744934117</v>
      </c>
      <c r="D11" s="89">
        <v>53.088389712395113</v>
      </c>
      <c r="E11" s="9">
        <v>6.5997474537307838E-2</v>
      </c>
      <c r="F11" s="9">
        <v>-0.12474605183799616</v>
      </c>
      <c r="G11" s="104"/>
    </row>
    <row r="12" spans="1:13" x14ac:dyDescent="0.25">
      <c r="A12" s="47" t="s">
        <v>123</v>
      </c>
      <c r="B12" s="89">
        <v>53.588114667364458</v>
      </c>
      <c r="C12" s="89">
        <v>55.483895166736183</v>
      </c>
      <c r="D12" s="89">
        <v>45.427389331812343</v>
      </c>
      <c r="E12" s="9">
        <v>3.5376883682871355E-2</v>
      </c>
      <c r="F12" s="9">
        <v>-0.18125089820573623</v>
      </c>
      <c r="G12" s="104"/>
      <c r="K12" s="105"/>
      <c r="L12" s="105"/>
      <c r="M12" s="105"/>
    </row>
    <row r="13" spans="1:13" x14ac:dyDescent="0.25">
      <c r="A13" s="47" t="s">
        <v>124</v>
      </c>
      <c r="B13" s="89">
        <v>49.335167566886575</v>
      </c>
      <c r="C13" s="89">
        <v>46.879991349375977</v>
      </c>
      <c r="D13" s="89">
        <v>36.139893270619275</v>
      </c>
      <c r="E13" s="9">
        <v>-4.9765235198238084E-2</v>
      </c>
      <c r="F13" s="9">
        <v>-0.22909769753828388</v>
      </c>
      <c r="G13" s="104"/>
    </row>
    <row r="14" spans="1:13" s="54" customFormat="1" x14ac:dyDescent="0.25">
      <c r="A14" s="49" t="s">
        <v>117</v>
      </c>
      <c r="B14" s="126">
        <v>56.80152725284502</v>
      </c>
      <c r="C14" s="126">
        <v>59.007468173368494</v>
      </c>
      <c r="D14" s="126">
        <v>48.846805054162431</v>
      </c>
      <c r="E14" s="122">
        <v>3.8835943806651528E-2</v>
      </c>
      <c r="F14" s="122">
        <v>-0.17219283310636632</v>
      </c>
      <c r="G14" s="104"/>
      <c r="H14"/>
      <c r="I14"/>
    </row>
    <row r="15" spans="1:13" x14ac:dyDescent="0.25">
      <c r="E15" s="19"/>
      <c r="F15" s="19"/>
    </row>
    <row r="16" spans="1:13" x14ac:dyDescent="0.25">
      <c r="A16" s="67" t="s">
        <v>59</v>
      </c>
    </row>
    <row r="17" spans="1:9" ht="45.6" customHeight="1" x14ac:dyDescent="0.25">
      <c r="A17" s="402" t="s">
        <v>942</v>
      </c>
      <c r="B17" s="402"/>
      <c r="C17" s="402"/>
      <c r="D17" s="402"/>
      <c r="E17" s="402"/>
      <c r="F17" s="402"/>
      <c r="G17" s="402"/>
      <c r="H17" s="402"/>
      <c r="I17" s="402"/>
    </row>
  </sheetData>
  <mergeCells count="5">
    <mergeCell ref="A3:C3"/>
    <mergeCell ref="A5:A6"/>
    <mergeCell ref="B5:D5"/>
    <mergeCell ref="E5:F5"/>
    <mergeCell ref="A17:I17"/>
  </mergeCells>
  <pageMargins left="0.25" right="0.25" top="0.75" bottom="0.75" header="0.3" footer="0.3"/>
  <pageSetup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35817-4B48-46B1-B6E9-C1E271B3EDD6}">
  <sheetPr>
    <tabColor theme="2"/>
  </sheetPr>
  <dimension ref="A1:I19"/>
  <sheetViews>
    <sheetView workbookViewId="0">
      <selection activeCell="C13" sqref="C13"/>
    </sheetView>
  </sheetViews>
  <sheetFormatPr defaultColWidth="8.7109375" defaultRowHeight="15" x14ac:dyDescent="0.25"/>
  <cols>
    <col min="1" max="1" width="19.140625" customWidth="1"/>
    <col min="2" max="2" width="19.85546875" customWidth="1"/>
    <col min="3" max="3" width="20" bestFit="1" customWidth="1"/>
    <col min="4" max="4" width="16.42578125" customWidth="1"/>
  </cols>
  <sheetData>
    <row r="1" spans="1:9" ht="18.75" x14ac:dyDescent="0.3">
      <c r="A1" s="211" t="s">
        <v>813</v>
      </c>
      <c r="B1" s="211"/>
      <c r="C1" s="211"/>
      <c r="D1" s="211"/>
      <c r="E1" s="211"/>
      <c r="F1" s="211"/>
    </row>
    <row r="2" spans="1:9" ht="15.75" x14ac:dyDescent="0.25">
      <c r="A2" s="210" t="s">
        <v>10</v>
      </c>
      <c r="B2" s="209"/>
      <c r="C2" s="209"/>
      <c r="D2" s="209"/>
      <c r="E2" s="209"/>
      <c r="F2" s="209"/>
    </row>
    <row r="3" spans="1:9" ht="15.75" customHeight="1" x14ac:dyDescent="0.25">
      <c r="A3" s="208" t="s">
        <v>841</v>
      </c>
      <c r="B3" s="5"/>
      <c r="C3" s="5"/>
      <c r="D3" s="5"/>
      <c r="E3" s="5"/>
      <c r="F3" s="5"/>
    </row>
    <row r="5" spans="1:9" x14ac:dyDescent="0.25">
      <c r="A5" s="358" t="s">
        <v>24</v>
      </c>
      <c r="B5" s="358" t="s">
        <v>12</v>
      </c>
      <c r="C5" s="358"/>
      <c r="D5" s="207" t="s">
        <v>13</v>
      </c>
    </row>
    <row r="6" spans="1:9" x14ac:dyDescent="0.25">
      <c r="A6" s="358"/>
      <c r="B6" s="207">
        <v>2019</v>
      </c>
      <c r="C6" s="207">
        <v>2020</v>
      </c>
      <c r="D6" s="207" t="s">
        <v>211</v>
      </c>
      <c r="H6" s="212"/>
      <c r="I6" s="212"/>
    </row>
    <row r="7" spans="1:9" x14ac:dyDescent="0.25">
      <c r="A7" s="7" t="s">
        <v>25</v>
      </c>
      <c r="B7" s="213">
        <v>3042578762.3200002</v>
      </c>
      <c r="C7" s="213">
        <v>3160995212.3499999</v>
      </c>
      <c r="D7" s="9">
        <v>3.9E-2</v>
      </c>
      <c r="H7" s="212"/>
      <c r="I7" s="212"/>
    </row>
    <row r="8" spans="1:9" x14ac:dyDescent="0.25">
      <c r="A8" s="7" t="s">
        <v>26</v>
      </c>
      <c r="B8" s="213">
        <v>16088675593</v>
      </c>
      <c r="C8" s="213">
        <v>15316163080</v>
      </c>
      <c r="D8" s="9">
        <v>-4.8000000000000001E-2</v>
      </c>
    </row>
    <row r="10" spans="1:9" x14ac:dyDescent="0.25">
      <c r="A10" t="s">
        <v>185</v>
      </c>
    </row>
    <row r="11" spans="1:9" ht="144.94999999999999" customHeight="1" x14ac:dyDescent="0.25">
      <c r="A11" s="359" t="s">
        <v>840</v>
      </c>
      <c r="B11" s="359"/>
      <c r="C11" s="359"/>
      <c r="D11" s="359"/>
    </row>
    <row r="12" spans="1:9" x14ac:dyDescent="0.25">
      <c r="C12" s="12"/>
    </row>
    <row r="13" spans="1:9" x14ac:dyDescent="0.25">
      <c r="C13" s="12"/>
    </row>
    <row r="14" spans="1:9" x14ac:dyDescent="0.25">
      <c r="C14" s="12"/>
      <c r="D14" s="10"/>
    </row>
    <row r="15" spans="1:9" x14ac:dyDescent="0.25">
      <c r="C15" s="12"/>
    </row>
    <row r="16" spans="1:9" x14ac:dyDescent="0.25">
      <c r="C16" s="12"/>
    </row>
    <row r="17" spans="3:3" x14ac:dyDescent="0.25">
      <c r="C17" s="12"/>
    </row>
    <row r="18" spans="3:3" x14ac:dyDescent="0.25">
      <c r="C18" s="12"/>
    </row>
    <row r="19" spans="3:3" x14ac:dyDescent="0.25">
      <c r="C19" s="12"/>
    </row>
  </sheetData>
  <mergeCells count="3">
    <mergeCell ref="A5:A6"/>
    <mergeCell ref="B5:C5"/>
    <mergeCell ref="A11:D11"/>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F1F17-3C57-41EB-BEF7-B37B6CD7D2A9}">
  <sheetPr>
    <tabColor theme="9"/>
    <pageSetUpPr fitToPage="1"/>
  </sheetPr>
  <dimension ref="A1:I13"/>
  <sheetViews>
    <sheetView zoomScaleNormal="100" zoomScalePageLayoutView="85" workbookViewId="0"/>
  </sheetViews>
  <sheetFormatPr defaultColWidth="9.140625" defaultRowHeight="15" x14ac:dyDescent="0.25"/>
  <cols>
    <col min="1" max="1" width="28.85546875" bestFit="1" customWidth="1"/>
    <col min="2" max="4" width="12.5703125" customWidth="1"/>
    <col min="5" max="6" width="12.85546875" customWidth="1"/>
    <col min="8" max="8" width="9.85546875" customWidth="1"/>
  </cols>
  <sheetData>
    <row r="1" spans="1:9" ht="18.75" x14ac:dyDescent="0.3">
      <c r="A1" s="28" t="s">
        <v>813</v>
      </c>
      <c r="B1" s="54"/>
      <c r="C1" s="54"/>
      <c r="D1" s="54"/>
    </row>
    <row r="2" spans="1:9" ht="15.75" x14ac:dyDescent="0.25">
      <c r="A2" s="102" t="s">
        <v>6</v>
      </c>
    </row>
    <row r="3" spans="1:9" ht="15.75" x14ac:dyDescent="0.25">
      <c r="A3" s="412" t="s">
        <v>935</v>
      </c>
      <c r="B3" s="412"/>
      <c r="C3" s="412"/>
      <c r="D3" s="54"/>
      <c r="E3" s="54"/>
      <c r="F3" s="54"/>
      <c r="G3" s="54"/>
      <c r="H3" s="54"/>
    </row>
    <row r="4" spans="1:9" x14ac:dyDescent="0.25">
      <c r="A4" s="32"/>
      <c r="B4" s="51"/>
      <c r="C4" s="51"/>
      <c r="D4" s="51"/>
      <c r="E4" s="51"/>
      <c r="F4" s="51"/>
      <c r="G4" s="51"/>
      <c r="H4" s="51"/>
    </row>
    <row r="5" spans="1:9" x14ac:dyDescent="0.25">
      <c r="A5" s="406" t="s">
        <v>937</v>
      </c>
      <c r="B5" s="365" t="s">
        <v>938</v>
      </c>
      <c r="C5" s="365"/>
      <c r="D5" s="365"/>
      <c r="E5" s="365" t="s">
        <v>110</v>
      </c>
      <c r="F5" s="365"/>
    </row>
    <row r="6" spans="1:9" x14ac:dyDescent="0.25">
      <c r="A6" s="407"/>
      <c r="B6" s="6">
        <v>2018</v>
      </c>
      <c r="C6" s="6">
        <v>2019</v>
      </c>
      <c r="D6" s="6">
        <v>2020</v>
      </c>
      <c r="E6" s="6" t="s">
        <v>193</v>
      </c>
      <c r="F6" s="6" t="s">
        <v>211</v>
      </c>
      <c r="G6" s="103"/>
    </row>
    <row r="7" spans="1:9" x14ac:dyDescent="0.25">
      <c r="A7" s="47" t="s">
        <v>177</v>
      </c>
      <c r="B7" s="89">
        <v>56.801527253000003</v>
      </c>
      <c r="C7" s="89">
        <v>59.007468172999999</v>
      </c>
      <c r="D7" s="89">
        <v>48.846805054000001</v>
      </c>
      <c r="E7" s="9">
        <v>3.8835943999999997E-2</v>
      </c>
      <c r="F7" s="9">
        <v>-0.17219283299999999</v>
      </c>
      <c r="G7" s="104"/>
    </row>
    <row r="8" spans="1:9" x14ac:dyDescent="0.25">
      <c r="A8" s="47" t="s">
        <v>939</v>
      </c>
      <c r="B8" s="89">
        <v>2.5066906840000001</v>
      </c>
      <c r="C8" s="89">
        <v>2.1427280190000002</v>
      </c>
      <c r="D8" s="89">
        <v>2.1201639889999999</v>
      </c>
      <c r="E8" s="9">
        <v>-0.14519647999999999</v>
      </c>
      <c r="F8" s="9">
        <v>-1.0530515000000001E-2</v>
      </c>
      <c r="G8" s="104"/>
    </row>
    <row r="9" spans="1:9" ht="30" customHeight="1" x14ac:dyDescent="0.25">
      <c r="A9" s="88" t="s">
        <v>940</v>
      </c>
      <c r="B9" s="89">
        <v>431.22702680999998</v>
      </c>
      <c r="C9" s="89">
        <v>451.31073797099998</v>
      </c>
      <c r="D9" s="89">
        <v>440.07686725299999</v>
      </c>
      <c r="E9" s="9">
        <v>4.6573404999999998E-2</v>
      </c>
      <c r="F9" s="9">
        <v>-2.4891653999999999E-2</v>
      </c>
      <c r="G9" s="104"/>
    </row>
    <row r="10" spans="1:9" x14ac:dyDescent="0.25">
      <c r="A10" s="47" t="s">
        <v>941</v>
      </c>
      <c r="B10" s="89">
        <v>490.53524474699998</v>
      </c>
      <c r="C10" s="89">
        <v>512.46093416400004</v>
      </c>
      <c r="D10" s="89">
        <v>491.04383629699998</v>
      </c>
      <c r="E10" s="9">
        <v>4.4697479999999998E-2</v>
      </c>
      <c r="F10" s="9">
        <v>-4.1792645000000003E-2</v>
      </c>
      <c r="G10" s="104"/>
    </row>
    <row r="11" spans="1:9" x14ac:dyDescent="0.25">
      <c r="E11" s="19"/>
      <c r="F11" s="19"/>
    </row>
    <row r="12" spans="1:9" x14ac:dyDescent="0.25">
      <c r="A12" s="67" t="s">
        <v>59</v>
      </c>
    </row>
    <row r="13" spans="1:9" ht="60.75" customHeight="1" x14ac:dyDescent="0.25">
      <c r="A13" s="402" t="s">
        <v>936</v>
      </c>
      <c r="B13" s="402"/>
      <c r="C13" s="402"/>
      <c r="D13" s="402"/>
      <c r="E13" s="402"/>
      <c r="F13" s="402"/>
      <c r="G13" s="402"/>
      <c r="H13" s="402"/>
      <c r="I13" s="402"/>
    </row>
  </sheetData>
  <mergeCells count="5">
    <mergeCell ref="A3:C3"/>
    <mergeCell ref="A5:A6"/>
    <mergeCell ref="B5:D5"/>
    <mergeCell ref="E5:F5"/>
    <mergeCell ref="A13:I13"/>
  </mergeCells>
  <pageMargins left="0.25" right="0.25" top="0.75" bottom="0.75" header="0.3" footer="0.3"/>
  <pageSetup fitToHeight="0" orientation="landscape"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pageSetUpPr fitToPage="1"/>
  </sheetPr>
  <dimension ref="A1:K11"/>
  <sheetViews>
    <sheetView zoomScaleNormal="100" workbookViewId="0"/>
  </sheetViews>
  <sheetFormatPr defaultColWidth="9.140625" defaultRowHeight="15" x14ac:dyDescent="0.25"/>
  <cols>
    <col min="1" max="1" width="21" customWidth="1"/>
    <col min="2" max="6" width="14" customWidth="1"/>
    <col min="7" max="7" width="11.140625" customWidth="1"/>
    <col min="8" max="8" width="15.85546875" customWidth="1"/>
    <col min="9" max="9" width="14.85546875" customWidth="1"/>
    <col min="10" max="12" width="19.140625" bestFit="1" customWidth="1"/>
  </cols>
  <sheetData>
    <row r="1" spans="1:11" ht="18.75" x14ac:dyDescent="0.3">
      <c r="A1" s="28" t="s">
        <v>813</v>
      </c>
      <c r="B1" s="32"/>
      <c r="C1" s="32"/>
    </row>
    <row r="2" spans="1:11" ht="15.75" x14ac:dyDescent="0.25">
      <c r="A2" s="102" t="s">
        <v>6</v>
      </c>
    </row>
    <row r="3" spans="1:11" ht="15.6" customHeight="1" x14ac:dyDescent="0.25">
      <c r="A3" s="412" t="s">
        <v>917</v>
      </c>
      <c r="B3" s="412"/>
      <c r="C3" s="412"/>
      <c r="D3" s="412"/>
      <c r="E3" s="54"/>
    </row>
    <row r="4" spans="1:11" x14ac:dyDescent="0.25">
      <c r="A4" s="32"/>
    </row>
    <row r="5" spans="1:11" x14ac:dyDescent="0.25">
      <c r="A5" s="413" t="s">
        <v>132</v>
      </c>
      <c r="B5" s="365" t="s">
        <v>163</v>
      </c>
      <c r="C5" s="365"/>
      <c r="D5" s="365"/>
      <c r="E5" s="365" t="s">
        <v>110</v>
      </c>
      <c r="F5" s="365"/>
      <c r="G5" s="101"/>
    </row>
    <row r="6" spans="1:11" s="87" customFormat="1" x14ac:dyDescent="0.25">
      <c r="A6" s="413"/>
      <c r="B6" s="24">
        <v>2018</v>
      </c>
      <c r="C6" s="24">
        <v>2019</v>
      </c>
      <c r="D6" s="24">
        <v>2020</v>
      </c>
      <c r="E6" s="24" t="s">
        <v>193</v>
      </c>
      <c r="F6" s="24" t="s">
        <v>211</v>
      </c>
    </row>
    <row r="7" spans="1:11" x14ac:dyDescent="0.25">
      <c r="A7" s="7" t="s">
        <v>134</v>
      </c>
      <c r="B7" s="89">
        <v>83.031818752999996</v>
      </c>
      <c r="C7" s="89">
        <v>81.529271211999998</v>
      </c>
      <c r="D7" s="89">
        <v>69.197552664</v>
      </c>
      <c r="E7" s="9">
        <v>-1.8096045144872733E-2</v>
      </c>
      <c r="F7" s="9">
        <v>-0.15125510586687474</v>
      </c>
    </row>
    <row r="8" spans="1:11" x14ac:dyDescent="0.25">
      <c r="A8" s="7" t="s">
        <v>164</v>
      </c>
      <c r="B8" s="132">
        <v>42.994034755999998</v>
      </c>
      <c r="C8" s="132">
        <v>45.593638206999998</v>
      </c>
      <c r="D8" s="132">
        <v>35.973479122000001</v>
      </c>
      <c r="E8" s="22">
        <v>6.0464282000000001E-2</v>
      </c>
      <c r="F8" s="60">
        <v>-0.21099783799999999</v>
      </c>
    </row>
    <row r="9" spans="1:11" x14ac:dyDescent="0.25">
      <c r="A9" s="54"/>
      <c r="B9" s="106"/>
      <c r="C9" s="106"/>
      <c r="D9" s="106"/>
      <c r="E9" s="106"/>
      <c r="H9" s="54"/>
      <c r="I9" s="106"/>
      <c r="J9" s="106"/>
      <c r="K9" s="106"/>
    </row>
    <row r="10" spans="1:11" x14ac:dyDescent="0.25">
      <c r="A10" s="67" t="s">
        <v>150</v>
      </c>
      <c r="D10" s="107"/>
      <c r="E10" s="107"/>
    </row>
    <row r="11" spans="1:11" ht="44.25" customHeight="1" x14ac:dyDescent="0.25">
      <c r="A11" s="402" t="s">
        <v>918</v>
      </c>
      <c r="B11" s="402"/>
      <c r="C11" s="402"/>
      <c r="D11" s="402"/>
      <c r="E11" s="402"/>
      <c r="F11" s="402"/>
      <c r="G11" s="402"/>
      <c r="H11" s="402"/>
      <c r="I11" s="402"/>
      <c r="J11" s="68"/>
    </row>
  </sheetData>
  <mergeCells count="5">
    <mergeCell ref="A3:D3"/>
    <mergeCell ref="A5:A6"/>
    <mergeCell ref="B5:D5"/>
    <mergeCell ref="E5:F5"/>
    <mergeCell ref="A11:I11"/>
  </mergeCells>
  <pageMargins left="0.25" right="0.25" top="0.75" bottom="0.75" header="0.3" footer="0.3"/>
  <pageSetup fitToHeight="0" orientation="landscape"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pageSetUpPr fitToPage="1"/>
  </sheetPr>
  <dimension ref="A1:L22"/>
  <sheetViews>
    <sheetView zoomScaleNormal="100" workbookViewId="0">
      <selection activeCell="N36" sqref="N36"/>
    </sheetView>
  </sheetViews>
  <sheetFormatPr defaultColWidth="9.140625" defaultRowHeight="15" x14ac:dyDescent="0.25"/>
  <cols>
    <col min="1" max="1" width="21" customWidth="1"/>
    <col min="2" max="6" width="14" customWidth="1"/>
    <col min="7" max="7" width="11.42578125" customWidth="1"/>
    <col min="8" max="8" width="15.5703125" customWidth="1"/>
    <col min="9" max="9" width="14.85546875" customWidth="1"/>
    <col min="10" max="10" width="16" customWidth="1"/>
    <col min="11" max="12" width="19.140625" bestFit="1" customWidth="1"/>
  </cols>
  <sheetData>
    <row r="1" spans="1:12" ht="18.75" x14ac:dyDescent="0.3">
      <c r="A1" s="28" t="s">
        <v>813</v>
      </c>
      <c r="B1" s="32"/>
      <c r="C1" s="32"/>
    </row>
    <row r="2" spans="1:12" ht="15.75" x14ac:dyDescent="0.25">
      <c r="A2" s="102" t="s">
        <v>6</v>
      </c>
    </row>
    <row r="3" spans="1:12" ht="15.75" x14ac:dyDescent="0.25">
      <c r="A3" s="108" t="s">
        <v>919</v>
      </c>
      <c r="B3" s="108"/>
      <c r="C3" s="108"/>
      <c r="D3" s="108"/>
      <c r="E3" s="108"/>
    </row>
    <row r="4" spans="1:12" x14ac:dyDescent="0.25">
      <c r="A4" s="32"/>
    </row>
    <row r="5" spans="1:12" x14ac:dyDescent="0.25">
      <c r="A5" s="413" t="s">
        <v>165</v>
      </c>
      <c r="B5" s="365" t="s">
        <v>166</v>
      </c>
      <c r="C5" s="365"/>
      <c r="D5" s="365"/>
      <c r="E5" s="365" t="s">
        <v>167</v>
      </c>
      <c r="F5" s="365"/>
      <c r="G5" s="101"/>
    </row>
    <row r="6" spans="1:12" s="87" customFormat="1" x14ac:dyDescent="0.25">
      <c r="A6" s="413"/>
      <c r="B6" s="24">
        <v>2018</v>
      </c>
      <c r="C6" s="24">
        <v>2019</v>
      </c>
      <c r="D6" s="24">
        <v>2020</v>
      </c>
      <c r="E6" s="24" t="s">
        <v>193</v>
      </c>
      <c r="F6" s="24" t="s">
        <v>211</v>
      </c>
    </row>
    <row r="7" spans="1:12" x14ac:dyDescent="0.25">
      <c r="A7" s="7" t="s">
        <v>168</v>
      </c>
      <c r="B7" s="9">
        <v>0.22300316465</v>
      </c>
      <c r="C7" s="9">
        <v>0.21215036280999999</v>
      </c>
      <c r="D7" s="9">
        <v>0.20744659273999999</v>
      </c>
      <c r="E7" s="237" t="s">
        <v>920</v>
      </c>
      <c r="F7" s="238" t="s">
        <v>925</v>
      </c>
      <c r="G7" s="19"/>
      <c r="H7" s="149"/>
      <c r="I7" s="149"/>
      <c r="J7" s="150"/>
      <c r="K7" s="151"/>
      <c r="L7" s="152"/>
    </row>
    <row r="8" spans="1:12" x14ac:dyDescent="0.25">
      <c r="A8" s="7" t="s">
        <v>169</v>
      </c>
      <c r="B8" s="9">
        <v>0.37231625370999999</v>
      </c>
      <c r="C8" s="9">
        <v>0.32857370163999999</v>
      </c>
      <c r="D8" s="9">
        <v>0.32291860574999998</v>
      </c>
      <c r="E8" s="237" t="s">
        <v>921</v>
      </c>
      <c r="F8" s="238" t="s">
        <v>926</v>
      </c>
      <c r="G8" s="19"/>
      <c r="H8" s="149"/>
      <c r="I8" s="149"/>
      <c r="J8" s="150"/>
      <c r="K8" s="151"/>
      <c r="L8" s="152"/>
    </row>
    <row r="9" spans="1:12" x14ac:dyDescent="0.25">
      <c r="A9" s="7" t="s">
        <v>170</v>
      </c>
      <c r="B9" s="9">
        <v>0.30881640110000003</v>
      </c>
      <c r="C9" s="9">
        <v>0.32810052843999998</v>
      </c>
      <c r="D9" s="9">
        <v>0.30154798845000003</v>
      </c>
      <c r="E9" s="237" t="s">
        <v>922</v>
      </c>
      <c r="F9" s="238" t="s">
        <v>927</v>
      </c>
      <c r="G9" s="19"/>
      <c r="H9" s="149"/>
      <c r="I9" s="149"/>
      <c r="J9" s="150"/>
      <c r="K9" s="151"/>
      <c r="L9" s="152"/>
    </row>
    <row r="10" spans="1:12" x14ac:dyDescent="0.25">
      <c r="A10" s="7" t="s">
        <v>171</v>
      </c>
      <c r="B10" s="9">
        <v>8.358232786E-2</v>
      </c>
      <c r="C10" s="9">
        <v>0.12003620328</v>
      </c>
      <c r="D10" s="9">
        <v>0.15417535873999999</v>
      </c>
      <c r="E10" s="237" t="s">
        <v>923</v>
      </c>
      <c r="F10" s="238" t="s">
        <v>928</v>
      </c>
      <c r="G10" s="19"/>
      <c r="H10" s="149"/>
      <c r="I10" s="149"/>
      <c r="J10" s="150"/>
      <c r="K10" s="151"/>
      <c r="L10" s="152"/>
    </row>
    <row r="11" spans="1:12" x14ac:dyDescent="0.25">
      <c r="A11" s="7" t="s">
        <v>172</v>
      </c>
      <c r="B11" s="9">
        <v>1.228185268E-2</v>
      </c>
      <c r="C11" s="9">
        <v>1.113920382E-2</v>
      </c>
      <c r="D11" s="9">
        <v>1.3911454320000001E-2</v>
      </c>
      <c r="E11" s="237" t="s">
        <v>924</v>
      </c>
      <c r="F11" s="238" t="s">
        <v>929</v>
      </c>
      <c r="G11" s="19"/>
      <c r="H11" s="149"/>
      <c r="I11" s="149"/>
      <c r="J11" s="150"/>
      <c r="K11" s="151"/>
      <c r="L11" s="152"/>
    </row>
    <row r="12" spans="1:12" x14ac:dyDescent="0.25">
      <c r="H12" s="149"/>
      <c r="I12" s="149"/>
      <c r="J12" s="109"/>
      <c r="K12" s="109"/>
      <c r="L12" s="109"/>
    </row>
    <row r="13" spans="1:12" x14ac:dyDescent="0.25">
      <c r="A13" s="413" t="s">
        <v>174</v>
      </c>
      <c r="B13" s="365" t="s">
        <v>166</v>
      </c>
      <c r="C13" s="365"/>
      <c r="D13" s="365"/>
      <c r="E13" s="365" t="s">
        <v>167</v>
      </c>
      <c r="F13" s="365"/>
      <c r="H13" s="149"/>
      <c r="I13" s="149"/>
      <c r="J13" s="110"/>
      <c r="K13" s="110"/>
      <c r="L13" s="110"/>
    </row>
    <row r="14" spans="1:12" x14ac:dyDescent="0.25">
      <c r="A14" s="413"/>
      <c r="B14" s="24">
        <v>2018</v>
      </c>
      <c r="C14" s="24">
        <v>2019</v>
      </c>
      <c r="D14" s="24">
        <v>2020</v>
      </c>
      <c r="E14" s="24" t="s">
        <v>193</v>
      </c>
      <c r="F14" s="24" t="s">
        <v>211</v>
      </c>
      <c r="H14" s="149"/>
      <c r="I14" s="149"/>
      <c r="J14" s="110"/>
      <c r="K14" s="110"/>
      <c r="L14" s="110"/>
    </row>
    <row r="15" spans="1:12" x14ac:dyDescent="0.25">
      <c r="A15" s="7" t="s">
        <v>175</v>
      </c>
      <c r="B15" s="9">
        <v>0.19509409364999999</v>
      </c>
      <c r="C15" s="9">
        <v>0.18771288643</v>
      </c>
      <c r="D15" s="9">
        <v>0.19814806570999999</v>
      </c>
      <c r="E15" s="153" t="s">
        <v>229</v>
      </c>
      <c r="F15" s="153" t="s">
        <v>933</v>
      </c>
      <c r="G15" s="154"/>
      <c r="H15" s="149"/>
      <c r="I15" s="149"/>
      <c r="J15" s="110"/>
      <c r="K15" s="155"/>
      <c r="L15" s="155"/>
    </row>
    <row r="16" spans="1:12" x14ac:dyDescent="0.25">
      <c r="A16" s="7" t="s">
        <v>176</v>
      </c>
      <c r="B16" s="9">
        <v>0.41888835762999999</v>
      </c>
      <c r="C16" s="9">
        <v>0.36350829872000001</v>
      </c>
      <c r="D16" s="9">
        <v>0.34565826932999999</v>
      </c>
      <c r="E16" s="153" t="s">
        <v>931</v>
      </c>
      <c r="F16" s="153" t="s">
        <v>934</v>
      </c>
      <c r="G16" s="154"/>
      <c r="H16" s="149"/>
      <c r="I16" s="149"/>
      <c r="J16" s="110"/>
      <c r="K16" s="155"/>
      <c r="L16" s="155"/>
    </row>
    <row r="17" spans="1:12" x14ac:dyDescent="0.25">
      <c r="A17" s="7" t="s">
        <v>172</v>
      </c>
      <c r="B17" s="9">
        <v>0.38601754871999999</v>
      </c>
      <c r="C17" s="9">
        <v>0.44877881485999999</v>
      </c>
      <c r="D17" s="9">
        <v>0.45619366496000002</v>
      </c>
      <c r="E17" s="153" t="s">
        <v>932</v>
      </c>
      <c r="F17" s="153" t="s">
        <v>930</v>
      </c>
      <c r="G17" s="154"/>
      <c r="H17" s="149"/>
      <c r="I17" s="149"/>
      <c r="J17" s="109"/>
      <c r="K17" s="155"/>
      <c r="L17" s="155"/>
    </row>
    <row r="18" spans="1:12" x14ac:dyDescent="0.25">
      <c r="G18" s="19"/>
      <c r="H18" s="19"/>
    </row>
    <row r="20" spans="1:12" x14ac:dyDescent="0.25">
      <c r="B20" s="71"/>
      <c r="C20" s="71"/>
      <c r="D20" s="71"/>
    </row>
    <row r="21" spans="1:12" x14ac:dyDescent="0.25">
      <c r="A21" s="67" t="s">
        <v>150</v>
      </c>
      <c r="D21" s="107"/>
      <c r="E21" s="107"/>
    </row>
    <row r="22" spans="1:12" ht="33" customHeight="1" x14ac:dyDescent="0.25">
      <c r="A22" s="402" t="s">
        <v>209</v>
      </c>
      <c r="B22" s="402"/>
      <c r="C22" s="402"/>
      <c r="D22" s="402"/>
      <c r="E22" s="402"/>
      <c r="F22" s="402"/>
      <c r="G22" s="402"/>
      <c r="H22" s="402"/>
      <c r="I22" s="402"/>
    </row>
  </sheetData>
  <mergeCells count="7">
    <mergeCell ref="A22:I22"/>
    <mergeCell ref="A5:A6"/>
    <mergeCell ref="B5:D5"/>
    <mergeCell ref="E5:F5"/>
    <mergeCell ref="A13:A14"/>
    <mergeCell ref="B13:D13"/>
    <mergeCell ref="E13:F13"/>
  </mergeCells>
  <pageMargins left="0.25" right="0.25" top="0.75" bottom="0.75" header="0.3" footer="0.3"/>
  <pageSetup fitToHeight="0"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A3C98-E2DE-4421-82A4-6450AE5612BE}">
  <sheetPr>
    <tabColor rgb="FF000099"/>
    <pageSetUpPr fitToPage="1"/>
  </sheetPr>
  <dimension ref="A1:I32"/>
  <sheetViews>
    <sheetView zoomScaleNormal="100" workbookViewId="0"/>
  </sheetViews>
  <sheetFormatPr defaultColWidth="9.140625" defaultRowHeight="15" x14ac:dyDescent="0.25"/>
  <cols>
    <col min="1" max="1" width="63.85546875" customWidth="1"/>
    <col min="2" max="4" width="12.140625" customWidth="1"/>
    <col min="5" max="6" width="13" customWidth="1"/>
    <col min="7" max="7" width="11.140625" customWidth="1"/>
    <col min="8" max="8" width="20.140625" customWidth="1"/>
    <col min="9" max="9" width="22.85546875" customWidth="1"/>
    <col min="10" max="10" width="18.42578125" customWidth="1"/>
  </cols>
  <sheetData>
    <row r="1" spans="1:9" ht="18.75" x14ac:dyDescent="0.3">
      <c r="A1" s="28" t="s">
        <v>813</v>
      </c>
      <c r="B1" s="28"/>
      <c r="C1" s="244"/>
      <c r="D1" s="244"/>
      <c r="E1" s="244"/>
      <c r="G1" s="244"/>
      <c r="H1" s="244"/>
      <c r="I1" s="244"/>
    </row>
    <row r="2" spans="1:9" ht="15.75" x14ac:dyDescent="0.25">
      <c r="A2" s="245" t="s">
        <v>7</v>
      </c>
      <c r="B2" s="245"/>
      <c r="C2" s="246"/>
      <c r="D2" s="246"/>
      <c r="E2" s="246"/>
      <c r="G2" s="244"/>
      <c r="H2" s="244"/>
      <c r="I2" s="244"/>
    </row>
    <row r="3" spans="1:9" ht="15.75" x14ac:dyDescent="0.25">
      <c r="A3" s="245" t="s">
        <v>896</v>
      </c>
      <c r="B3" s="245"/>
      <c r="C3" s="244"/>
      <c r="D3" s="244"/>
      <c r="E3" s="244"/>
      <c r="G3" s="244"/>
      <c r="H3" s="244"/>
      <c r="I3" s="244"/>
    </row>
    <row r="4" spans="1:9" ht="15.75" x14ac:dyDescent="0.25">
      <c r="A4" s="245"/>
      <c r="B4" s="245"/>
      <c r="C4" s="244"/>
      <c r="D4" s="244"/>
      <c r="E4" s="244"/>
      <c r="G4" s="244"/>
      <c r="H4" s="244"/>
      <c r="I4" s="244"/>
    </row>
    <row r="5" spans="1:9" ht="15.75" x14ac:dyDescent="0.25">
      <c r="A5" s="245" t="s">
        <v>897</v>
      </c>
      <c r="B5" s="244"/>
    </row>
    <row r="6" spans="1:9" x14ac:dyDescent="0.25">
      <c r="A6" s="406" t="s">
        <v>181</v>
      </c>
      <c r="B6" s="414" t="s">
        <v>214</v>
      </c>
      <c r="C6" s="414"/>
      <c r="D6" s="414"/>
      <c r="E6" s="414" t="s">
        <v>215</v>
      </c>
      <c r="F6" s="414"/>
      <c r="G6" s="414"/>
    </row>
    <row r="7" spans="1:9" x14ac:dyDescent="0.25">
      <c r="A7" s="407"/>
      <c r="B7" s="6">
        <v>2018</v>
      </c>
      <c r="C7" s="6">
        <v>2019</v>
      </c>
      <c r="D7" s="6">
        <v>2020</v>
      </c>
      <c r="E7" s="24">
        <v>2018</v>
      </c>
      <c r="F7" s="24">
        <v>2019</v>
      </c>
      <c r="G7" s="6">
        <v>2020</v>
      </c>
    </row>
    <row r="8" spans="1:9" x14ac:dyDescent="0.25">
      <c r="A8" s="7" t="s">
        <v>182</v>
      </c>
      <c r="B8" s="133">
        <v>0.86159455211304081</v>
      </c>
      <c r="C8" s="133">
        <v>0.8845757015187018</v>
      </c>
      <c r="D8" s="133">
        <v>0.83466603533345729</v>
      </c>
      <c r="E8" s="135">
        <v>398.98949576262515</v>
      </c>
      <c r="F8" s="135">
        <v>414.53398560537494</v>
      </c>
      <c r="G8" s="135">
        <v>405.19859738340887</v>
      </c>
    </row>
    <row r="9" spans="1:9" x14ac:dyDescent="0.25">
      <c r="A9" s="7" t="s">
        <v>957</v>
      </c>
      <c r="B9" s="133">
        <v>0.10545345019362154</v>
      </c>
      <c r="C9" s="133">
        <v>9.2084153407912414E-2</v>
      </c>
      <c r="D9" s="133">
        <v>0.13409981765993845</v>
      </c>
      <c r="E9" s="135">
        <v>48.833664066230043</v>
      </c>
      <c r="F9" s="135">
        <v>43.152904898633672</v>
      </c>
      <c r="G9" s="135">
        <v>65.100358376832418</v>
      </c>
    </row>
    <row r="10" spans="1:9" x14ac:dyDescent="0.25">
      <c r="A10" s="7" t="s">
        <v>231</v>
      </c>
      <c r="B10" s="133">
        <v>1.106906124210468E-2</v>
      </c>
      <c r="C10" s="133">
        <v>1.0647371903561293E-2</v>
      </c>
      <c r="D10" s="133">
        <v>8.4082817513779721E-3</v>
      </c>
      <c r="E10" s="135">
        <v>5.1258903073629565</v>
      </c>
      <c r="F10" s="135">
        <v>4.9896210169782016</v>
      </c>
      <c r="G10" s="135">
        <v>4.0819008176147094</v>
      </c>
    </row>
    <row r="11" spans="1:9" x14ac:dyDescent="0.25">
      <c r="A11" s="7" t="s">
        <v>232</v>
      </c>
      <c r="B11" s="133">
        <v>2.1882936451232876E-2</v>
      </c>
      <c r="C11" s="133">
        <v>1.2692773169824787E-2</v>
      </c>
      <c r="D11" s="133">
        <v>2.2825865255226303E-2</v>
      </c>
      <c r="E11" s="135">
        <v>10.133608388156874</v>
      </c>
      <c r="F11" s="135">
        <v>5.948146485867718</v>
      </c>
      <c r="G11" s="135">
        <v>11.081088955279357</v>
      </c>
    </row>
    <row r="14" spans="1:9" ht="15" customHeight="1" x14ac:dyDescent="0.25">
      <c r="A14" s="245" t="s">
        <v>898</v>
      </c>
      <c r="B14" s="244"/>
    </row>
    <row r="15" spans="1:9" x14ac:dyDescent="0.25">
      <c r="A15" s="406" t="s">
        <v>181</v>
      </c>
      <c r="B15" s="414" t="s">
        <v>214</v>
      </c>
      <c r="C15" s="414"/>
      <c r="D15" s="414"/>
      <c r="E15" s="414" t="s">
        <v>215</v>
      </c>
      <c r="F15" s="414"/>
      <c r="G15" s="414"/>
    </row>
    <row r="16" spans="1:9" x14ac:dyDescent="0.25">
      <c r="A16" s="407"/>
      <c r="B16" s="6">
        <v>2018</v>
      </c>
      <c r="C16" s="6">
        <v>2019</v>
      </c>
      <c r="D16" s="6">
        <v>2020</v>
      </c>
      <c r="E16" s="24">
        <v>2018</v>
      </c>
      <c r="F16" s="24">
        <v>2019</v>
      </c>
      <c r="G16" s="6">
        <v>2020</v>
      </c>
    </row>
    <row r="17" spans="1:8" x14ac:dyDescent="0.25">
      <c r="A17" s="7" t="s">
        <v>182</v>
      </c>
      <c r="B17" s="133">
        <v>0.86903159361275195</v>
      </c>
      <c r="C17" s="133">
        <v>0.87656269084151617</v>
      </c>
      <c r="D17" s="133">
        <v>0.84468227197954004</v>
      </c>
      <c r="E17" s="135">
        <v>461.4010681422053</v>
      </c>
      <c r="F17" s="135">
        <v>484.4132274139252</v>
      </c>
      <c r="G17" s="135">
        <v>476.54695516197364</v>
      </c>
    </row>
    <row r="18" spans="1:8" x14ac:dyDescent="0.25">
      <c r="A18" s="7" t="s">
        <v>957</v>
      </c>
      <c r="B18" s="133">
        <v>0.10101368179414386</v>
      </c>
      <c r="C18" s="133">
        <v>0.10572434021462894</v>
      </c>
      <c r="D18" s="133">
        <v>0.12717016550223417</v>
      </c>
      <c r="E18" s="135">
        <v>53.631905927649925</v>
      </c>
      <c r="F18" s="135">
        <v>58.426247654243205</v>
      </c>
      <c r="G18" s="135">
        <v>71.745977354905193</v>
      </c>
    </row>
    <row r="19" spans="1:8" x14ac:dyDescent="0.25">
      <c r="A19" s="7" t="s">
        <v>231</v>
      </c>
      <c r="B19" s="133">
        <v>9.1997299985985288E-3</v>
      </c>
      <c r="C19" s="133">
        <v>9.7262282781887793E-3</v>
      </c>
      <c r="D19" s="133">
        <v>6.1372385210583724E-3</v>
      </c>
      <c r="E19" s="135">
        <v>4.8844774794974306</v>
      </c>
      <c r="F19" s="135">
        <v>5.3749876421033527</v>
      </c>
      <c r="G19" s="135">
        <v>3.4624644405748621</v>
      </c>
    </row>
    <row r="20" spans="1:8" x14ac:dyDescent="0.25">
      <c r="A20" s="7" t="s">
        <v>232</v>
      </c>
      <c r="B20" s="133">
        <v>2.0754994594505853E-2</v>
      </c>
      <c r="C20" s="133">
        <v>7.9867406656659763E-3</v>
      </c>
      <c r="D20" s="133">
        <v>2.2010323997167552E-2</v>
      </c>
      <c r="E20" s="135">
        <v>11.019595542412484</v>
      </c>
      <c r="F20" s="135">
        <v>4.4136978025600184</v>
      </c>
      <c r="G20" s="135">
        <v>12.417631138863042</v>
      </c>
    </row>
    <row r="23" spans="1:8" ht="15.75" x14ac:dyDescent="0.25">
      <c r="A23" s="245" t="s">
        <v>899</v>
      </c>
      <c r="B23" s="244"/>
    </row>
    <row r="24" spans="1:8" x14ac:dyDescent="0.25">
      <c r="A24" s="406" t="s">
        <v>181</v>
      </c>
      <c r="B24" s="414" t="s">
        <v>214</v>
      </c>
      <c r="C24" s="414"/>
      <c r="D24" s="414"/>
      <c r="E24" s="414" t="s">
        <v>215</v>
      </c>
      <c r="F24" s="414"/>
      <c r="G24" s="414"/>
    </row>
    <row r="25" spans="1:8" x14ac:dyDescent="0.25">
      <c r="A25" s="407"/>
      <c r="B25" s="6">
        <v>2018</v>
      </c>
      <c r="C25" s="6">
        <v>2019</v>
      </c>
      <c r="D25" s="6">
        <v>2020</v>
      </c>
      <c r="E25" s="24">
        <v>2018</v>
      </c>
      <c r="F25" s="24">
        <v>2019</v>
      </c>
      <c r="G25" s="6">
        <v>2020</v>
      </c>
    </row>
    <row r="26" spans="1:8" x14ac:dyDescent="0.25">
      <c r="A26" s="7" t="s">
        <v>182</v>
      </c>
      <c r="B26" s="133">
        <v>0.86635415541652117</v>
      </c>
      <c r="C26" s="133">
        <v>0.87951356460562857</v>
      </c>
      <c r="D26" s="133">
        <v>0.84091511507816497</v>
      </c>
      <c r="E26" s="135">
        <v>436.93056923352992</v>
      </c>
      <c r="F26" s="135">
        <v>455.94577451328735</v>
      </c>
      <c r="G26" s="135">
        <v>447.1540234560747</v>
      </c>
    </row>
    <row r="27" spans="1:8" x14ac:dyDescent="0.25">
      <c r="A27" s="7" t="s">
        <v>957</v>
      </c>
      <c r="B27" s="133">
        <v>0.1026120600599692</v>
      </c>
      <c r="C27" s="133">
        <v>0.10070120084703373</v>
      </c>
      <c r="D27" s="133">
        <v>0.12977644247755235</v>
      </c>
      <c r="E27" s="135">
        <v>51.75059821889154</v>
      </c>
      <c r="F27" s="135">
        <v>52.204182928328954</v>
      </c>
      <c r="G27" s="135">
        <v>69.008223735233187</v>
      </c>
    </row>
    <row r="28" spans="1:8" x14ac:dyDescent="0.25">
      <c r="A28" s="7" t="s">
        <v>231</v>
      </c>
      <c r="B28" s="133">
        <v>9.8727152001689619E-3</v>
      </c>
      <c r="C28" s="133">
        <v>1.0065448911555742E-2</v>
      </c>
      <c r="D28" s="133">
        <v>6.9913892845355286E-3</v>
      </c>
      <c r="E28" s="135">
        <v>4.9791312771119962</v>
      </c>
      <c r="F28" s="135">
        <v>5.2179967251113819</v>
      </c>
      <c r="G28" s="135">
        <v>3.717649727151306</v>
      </c>
    </row>
    <row r="29" spans="1:8" x14ac:dyDescent="0.25">
      <c r="A29" s="7" t="s">
        <v>232</v>
      </c>
      <c r="B29" s="133">
        <v>2.1161069323340647E-2</v>
      </c>
      <c r="C29" s="133">
        <v>9.7197856357819825E-3</v>
      </c>
      <c r="D29" s="133">
        <v>2.2317053159747153E-2</v>
      </c>
      <c r="E29" s="135">
        <v>10.67221529120757</v>
      </c>
      <c r="F29" s="135">
        <v>5.0388025474023257</v>
      </c>
      <c r="G29" s="135">
        <v>11.867024308555161</v>
      </c>
    </row>
    <row r="31" spans="1:8" x14ac:dyDescent="0.25">
      <c r="A31" s="67" t="s">
        <v>212</v>
      </c>
    </row>
    <row r="32" spans="1:8" ht="42.95" customHeight="1" x14ac:dyDescent="0.25">
      <c r="A32" s="360" t="s">
        <v>956</v>
      </c>
      <c r="B32" s="360"/>
      <c r="C32" s="360"/>
      <c r="D32" s="360"/>
      <c r="E32" s="360"/>
      <c r="F32" s="360"/>
      <c r="G32" s="360"/>
      <c r="H32" s="360"/>
    </row>
  </sheetData>
  <mergeCells count="10">
    <mergeCell ref="A24:A25"/>
    <mergeCell ref="B24:D24"/>
    <mergeCell ref="E24:G24"/>
    <mergeCell ref="A32:H32"/>
    <mergeCell ref="A6:A7"/>
    <mergeCell ref="B6:D6"/>
    <mergeCell ref="E6:G6"/>
    <mergeCell ref="A15:A16"/>
    <mergeCell ref="B15:D15"/>
    <mergeCell ref="E15:G15"/>
  </mergeCells>
  <pageMargins left="0.25" right="0.25" top="0.75" bottom="0.75" header="0.3" footer="0.3"/>
  <pageSetup fitToHeight="0" orientation="landscape"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3CFD9-EC5A-4594-898F-6D1A06AD23F4}">
  <sheetPr>
    <tabColor rgb="FF000099"/>
    <pageSetUpPr fitToPage="1"/>
  </sheetPr>
  <dimension ref="A1:L12"/>
  <sheetViews>
    <sheetView zoomScaleNormal="100" workbookViewId="0">
      <selection activeCell="F1" sqref="F1"/>
    </sheetView>
  </sheetViews>
  <sheetFormatPr defaultColWidth="9.140625" defaultRowHeight="15" x14ac:dyDescent="0.25"/>
  <cols>
    <col min="1" max="1" width="55.140625" customWidth="1"/>
    <col min="2" max="4" width="12.85546875" customWidth="1"/>
    <col min="5" max="6" width="11.140625" customWidth="1"/>
    <col min="7" max="7" width="16.42578125" bestFit="1" customWidth="1"/>
    <col min="8" max="8" width="10.5703125" customWidth="1"/>
    <col min="9" max="9" width="10.42578125" customWidth="1"/>
    <col min="11" max="11" width="11.85546875" customWidth="1"/>
  </cols>
  <sheetData>
    <row r="1" spans="1:12" ht="18.75" x14ac:dyDescent="0.3">
      <c r="A1" s="28" t="s">
        <v>813</v>
      </c>
      <c r="B1" s="244"/>
      <c r="C1" s="244"/>
      <c r="D1" s="244"/>
      <c r="E1" s="244"/>
      <c r="F1" s="244"/>
      <c r="G1" s="244"/>
      <c r="H1" s="244"/>
    </row>
    <row r="2" spans="1:12" ht="15.75" x14ac:dyDescent="0.25">
      <c r="A2" s="245" t="s">
        <v>7</v>
      </c>
      <c r="B2" s="246"/>
      <c r="C2" s="246"/>
      <c r="D2" s="246"/>
      <c r="E2" s="244"/>
      <c r="F2" s="244"/>
      <c r="G2" s="244"/>
    </row>
    <row r="3" spans="1:12" ht="15.75" x14ac:dyDescent="0.25">
      <c r="A3" s="245" t="s">
        <v>960</v>
      </c>
      <c r="B3" s="244"/>
      <c r="C3" s="244"/>
      <c r="D3" s="244"/>
      <c r="E3" s="244"/>
      <c r="F3" s="244"/>
      <c r="G3" s="244"/>
    </row>
    <row r="4" spans="1:12" x14ac:dyDescent="0.25">
      <c r="A4" s="246"/>
      <c r="B4" s="246"/>
      <c r="C4" s="246"/>
      <c r="D4" s="246"/>
      <c r="E4" s="246"/>
      <c r="F4" s="246"/>
      <c r="G4" s="246"/>
    </row>
    <row r="5" spans="1:12" x14ac:dyDescent="0.25">
      <c r="A5" s="406" t="s">
        <v>178</v>
      </c>
      <c r="B5" s="414" t="s">
        <v>959</v>
      </c>
      <c r="C5" s="414"/>
      <c r="D5" s="414"/>
      <c r="E5" s="415" t="s">
        <v>110</v>
      </c>
      <c r="F5" s="416"/>
    </row>
    <row r="6" spans="1:12" x14ac:dyDescent="0.25">
      <c r="A6" s="407"/>
      <c r="B6" s="6">
        <v>2018</v>
      </c>
      <c r="C6" s="6">
        <v>2019</v>
      </c>
      <c r="D6" s="6">
        <v>2020</v>
      </c>
      <c r="E6" s="24" t="s">
        <v>193</v>
      </c>
      <c r="F6" s="24" t="s">
        <v>211</v>
      </c>
      <c r="L6" s="248"/>
    </row>
    <row r="7" spans="1:12" x14ac:dyDescent="0.25">
      <c r="A7" s="7" t="s">
        <v>179</v>
      </c>
      <c r="B7" s="135">
        <v>64.093162761749866</v>
      </c>
      <c r="C7" s="135">
        <v>54.090672401479587</v>
      </c>
      <c r="D7" s="135">
        <v>80.263348149726482</v>
      </c>
      <c r="E7" s="133">
        <v>-0.15606173777774096</v>
      </c>
      <c r="F7" s="133">
        <v>0.48386671095497369</v>
      </c>
      <c r="L7" s="62"/>
    </row>
    <row r="8" spans="1:12" x14ac:dyDescent="0.25">
      <c r="A8" s="7" t="s">
        <v>180</v>
      </c>
      <c r="B8" s="135">
        <v>69.535978949559848</v>
      </c>
      <c r="C8" s="135">
        <v>68.21493309890657</v>
      </c>
      <c r="D8" s="135">
        <v>87.626072934343085</v>
      </c>
      <c r="E8" s="133">
        <v>-1.8998019019931256E-2</v>
      </c>
      <c r="F8" s="133">
        <v>0.28455851165743734</v>
      </c>
      <c r="L8" s="62"/>
    </row>
    <row r="9" spans="1:12" x14ac:dyDescent="0.25">
      <c r="A9" s="21" t="s">
        <v>117</v>
      </c>
      <c r="B9" s="136">
        <v>67.401944787211121</v>
      </c>
      <c r="C9" s="136">
        <v>62.460982200842679</v>
      </c>
      <c r="D9" s="136">
        <v>84.592897770939658</v>
      </c>
      <c r="E9" s="134">
        <v>-7.3305935043374945E-2</v>
      </c>
      <c r="F9" s="134">
        <v>0.35433185310682469</v>
      </c>
      <c r="L9" s="62"/>
    </row>
    <row r="10" spans="1:12" x14ac:dyDescent="0.25">
      <c r="D10" s="247"/>
      <c r="E10" s="247"/>
      <c r="F10" s="62"/>
    </row>
    <row r="11" spans="1:12" x14ac:dyDescent="0.25">
      <c r="A11" s="67" t="s">
        <v>212</v>
      </c>
    </row>
    <row r="12" spans="1:12" ht="45.75" customHeight="1" x14ac:dyDescent="0.25">
      <c r="A12" s="402" t="s">
        <v>958</v>
      </c>
      <c r="B12" s="402"/>
      <c r="C12" s="402"/>
      <c r="D12" s="402"/>
      <c r="E12" s="402"/>
      <c r="F12" s="402"/>
      <c r="G12" s="402"/>
      <c r="H12" s="402"/>
      <c r="I12" s="402"/>
    </row>
  </sheetData>
  <mergeCells count="4">
    <mergeCell ref="A5:A6"/>
    <mergeCell ref="B5:D5"/>
    <mergeCell ref="E5:F5"/>
    <mergeCell ref="A12:I12"/>
  </mergeCells>
  <pageMargins left="0.25" right="0.25" top="0.75" bottom="0.75" header="0.3" footer="0.3"/>
  <pageSetup scale="90" fitToHeight="0"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D1A42-B06D-4E4C-A763-BED0621FD2A9}">
  <sheetPr>
    <tabColor rgb="FF000099"/>
    <pageSetUpPr fitToPage="1"/>
  </sheetPr>
  <dimension ref="A1:K40"/>
  <sheetViews>
    <sheetView zoomScaleNormal="100" workbookViewId="0">
      <selection activeCell="A3" sqref="A3"/>
    </sheetView>
  </sheetViews>
  <sheetFormatPr defaultColWidth="9.140625" defaultRowHeight="15" x14ac:dyDescent="0.25"/>
  <cols>
    <col min="1" max="1" width="40.140625" customWidth="1"/>
    <col min="2" max="4" width="18.140625" customWidth="1"/>
    <col min="5" max="7" width="15" customWidth="1"/>
    <col min="8" max="9" width="19.140625" customWidth="1"/>
    <col min="10" max="10" width="22.140625" customWidth="1"/>
  </cols>
  <sheetData>
    <row r="1" spans="1:11" ht="18.75" x14ac:dyDescent="0.3">
      <c r="A1" s="28" t="s">
        <v>813</v>
      </c>
    </row>
    <row r="2" spans="1:11" ht="15.75" x14ac:dyDescent="0.25">
      <c r="A2" s="245" t="s">
        <v>7</v>
      </c>
    </row>
    <row r="3" spans="1:11" ht="15.75" x14ac:dyDescent="0.25">
      <c r="A3" s="245" t="s">
        <v>968</v>
      </c>
      <c r="B3" s="244"/>
      <c r="C3" s="244"/>
      <c r="D3" s="244"/>
      <c r="E3" s="244"/>
      <c r="F3" s="244"/>
      <c r="G3" s="244"/>
      <c r="H3" s="244"/>
    </row>
    <row r="4" spans="1:11" ht="15.75" x14ac:dyDescent="0.25">
      <c r="A4" s="245"/>
      <c r="B4" s="244"/>
      <c r="C4" s="244"/>
      <c r="D4" s="244"/>
      <c r="E4" s="244"/>
      <c r="F4" s="244"/>
      <c r="G4" s="244"/>
    </row>
    <row r="5" spans="1:11" ht="15.75" x14ac:dyDescent="0.25">
      <c r="A5" s="245" t="s">
        <v>967</v>
      </c>
    </row>
    <row r="6" spans="1:11" ht="15.6" customHeight="1" x14ac:dyDescent="0.25">
      <c r="A6" s="406" t="s">
        <v>964</v>
      </c>
      <c r="B6" s="410" t="s">
        <v>963</v>
      </c>
      <c r="C6" s="417"/>
      <c r="D6" s="411"/>
      <c r="E6" s="410" t="s">
        <v>962</v>
      </c>
      <c r="F6" s="417"/>
      <c r="G6" s="411"/>
    </row>
    <row r="7" spans="1:11" s="54" customFormat="1" x14ac:dyDescent="0.25">
      <c r="A7" s="407"/>
      <c r="B7" s="6">
        <v>2018</v>
      </c>
      <c r="C7" s="6">
        <v>2019</v>
      </c>
      <c r="D7" s="6">
        <v>2020</v>
      </c>
      <c r="E7" s="6">
        <v>2018</v>
      </c>
      <c r="F7" s="6">
        <v>2019</v>
      </c>
      <c r="G7" s="6">
        <v>2020</v>
      </c>
      <c r="H7"/>
      <c r="I7"/>
      <c r="J7"/>
      <c r="K7"/>
    </row>
    <row r="8" spans="1:11" x14ac:dyDescent="0.25">
      <c r="A8" s="47" t="s">
        <v>183</v>
      </c>
      <c r="B8" s="137">
        <v>37.885587510025282</v>
      </c>
      <c r="C8" s="137">
        <v>39.919310280564986</v>
      </c>
      <c r="D8" s="137">
        <v>41.524571523955331</v>
      </c>
      <c r="E8" s="133">
        <v>0.59110185669656179</v>
      </c>
      <c r="F8" s="133">
        <v>0.73800728495793366</v>
      </c>
      <c r="G8" s="133">
        <v>0.5173540910166583</v>
      </c>
    </row>
    <row r="9" spans="1:11" x14ac:dyDescent="0.25">
      <c r="A9" s="47" t="s">
        <v>184</v>
      </c>
      <c r="B9" s="137">
        <v>9.3146664421608119</v>
      </c>
      <c r="C9" s="137">
        <v>9.368996618618862</v>
      </c>
      <c r="D9" s="137">
        <v>8.9684685760410048</v>
      </c>
      <c r="E9" s="133">
        <v>0.14533011074497493</v>
      </c>
      <c r="F9" s="133">
        <v>0.1732090987717613</v>
      </c>
      <c r="G9" s="133">
        <v>0.11173803215025196</v>
      </c>
      <c r="H9" s="54"/>
      <c r="I9" s="54"/>
      <c r="J9" s="54"/>
      <c r="K9" s="54"/>
    </row>
    <row r="10" spans="1:11" x14ac:dyDescent="0.25">
      <c r="A10" s="47" t="s">
        <v>232</v>
      </c>
      <c r="B10" s="137">
        <v>10.133608388156874</v>
      </c>
      <c r="C10" s="137">
        <v>5.948146485867718</v>
      </c>
      <c r="D10" s="137">
        <v>11.081088955279357</v>
      </c>
      <c r="E10" s="133">
        <v>0.15810747904306116</v>
      </c>
      <c r="F10" s="133">
        <v>0.10996621453914507</v>
      </c>
      <c r="G10" s="133">
        <v>0.13805914169700781</v>
      </c>
    </row>
    <row r="11" spans="1:11" x14ac:dyDescent="0.25">
      <c r="A11" s="47" t="s">
        <v>233</v>
      </c>
      <c r="B11" s="137">
        <v>5.1258903073629565</v>
      </c>
      <c r="C11" s="137">
        <v>4.9896210169782016</v>
      </c>
      <c r="D11" s="137">
        <v>4.0819008176147094</v>
      </c>
      <c r="E11" s="133">
        <v>7.9975618092325354E-2</v>
      </c>
      <c r="F11" s="133">
        <v>9.2245498076701959E-2</v>
      </c>
      <c r="G11" s="133">
        <v>5.0856348653686455E-2</v>
      </c>
    </row>
    <row r="12" spans="1:11" x14ac:dyDescent="0.25">
      <c r="A12" s="47" t="s">
        <v>213</v>
      </c>
      <c r="B12" s="137">
        <v>1.6334101140439445</v>
      </c>
      <c r="C12" s="137">
        <v>-6.1354020005501733</v>
      </c>
      <c r="D12" s="137">
        <v>14.607318276836081</v>
      </c>
      <c r="E12" s="133">
        <v>2.5484935423076775E-2</v>
      </c>
      <c r="F12" s="133">
        <v>-0.11342809634554193</v>
      </c>
      <c r="G12" s="133">
        <v>0.18199238648239544</v>
      </c>
    </row>
    <row r="13" spans="1:11" x14ac:dyDescent="0.25">
      <c r="A13" s="49" t="s">
        <v>117</v>
      </c>
      <c r="B13" s="138">
        <v>64.09316276174988</v>
      </c>
      <c r="C13" s="138">
        <v>54.09067240147958</v>
      </c>
      <c r="D13" s="138">
        <v>80.263348149726482</v>
      </c>
      <c r="E13" s="134">
        <v>1</v>
      </c>
      <c r="F13" s="134">
        <v>1</v>
      </c>
      <c r="G13" s="134">
        <v>1</v>
      </c>
    </row>
    <row r="14" spans="1:11" x14ac:dyDescent="0.25">
      <c r="B14" s="206"/>
      <c r="C14" s="206"/>
      <c r="D14" s="206"/>
    </row>
    <row r="15" spans="1:11" ht="15.75" x14ac:dyDescent="0.25">
      <c r="A15" s="245" t="s">
        <v>966</v>
      </c>
    </row>
    <row r="16" spans="1:11" ht="14.45" customHeight="1" x14ac:dyDescent="0.25">
      <c r="A16" s="406" t="s">
        <v>964</v>
      </c>
      <c r="B16" s="410" t="s">
        <v>963</v>
      </c>
      <c r="C16" s="417"/>
      <c r="D16" s="411"/>
      <c r="E16" s="410" t="s">
        <v>962</v>
      </c>
      <c r="F16" s="417"/>
      <c r="G16" s="411"/>
      <c r="H16" s="67"/>
      <c r="I16" s="67"/>
    </row>
    <row r="17" spans="1:7" x14ac:dyDescent="0.25">
      <c r="A17" s="407"/>
      <c r="B17" s="6">
        <v>2018</v>
      </c>
      <c r="C17" s="6">
        <v>2019</v>
      </c>
      <c r="D17" s="6">
        <v>2020</v>
      </c>
      <c r="E17" s="6">
        <v>2018</v>
      </c>
      <c r="F17" s="6">
        <v>2019</v>
      </c>
      <c r="G17" s="6">
        <v>2020</v>
      </c>
    </row>
    <row r="18" spans="1:7" x14ac:dyDescent="0.25">
      <c r="A18" s="47" t="s">
        <v>183</v>
      </c>
      <c r="B18" s="137">
        <v>32.701414003220009</v>
      </c>
      <c r="C18" s="137">
        <v>37.614766521064531</v>
      </c>
      <c r="D18" s="137">
        <v>39.641779048833563</v>
      </c>
      <c r="E18" s="133">
        <v>0.47028048640749037</v>
      </c>
      <c r="F18" s="133">
        <v>0.55141542785838282</v>
      </c>
      <c r="G18" s="133">
        <v>0.45239707453895089</v>
      </c>
    </row>
    <row r="19" spans="1:7" x14ac:dyDescent="0.25">
      <c r="A19" s="47" t="s">
        <v>184</v>
      </c>
      <c r="B19" s="137">
        <v>9.7843273048012094</v>
      </c>
      <c r="C19" s="137">
        <v>10.478561149270737</v>
      </c>
      <c r="D19" s="137">
        <v>10.715466673910173</v>
      </c>
      <c r="E19" s="133">
        <v>0.14070884530005087</v>
      </c>
      <c r="F19" s="133">
        <v>0.15361095691580615</v>
      </c>
      <c r="G19" s="133">
        <v>0.12228628209710038</v>
      </c>
    </row>
    <row r="20" spans="1:7" x14ac:dyDescent="0.25">
      <c r="A20" s="47" t="s">
        <v>232</v>
      </c>
      <c r="B20" s="137">
        <v>11.019595542412484</v>
      </c>
      <c r="C20" s="137">
        <v>4.4136978025600184</v>
      </c>
      <c r="D20" s="137">
        <v>12.417631138863042</v>
      </c>
      <c r="E20" s="133">
        <v>0.15847329265912691</v>
      </c>
      <c r="F20" s="133">
        <v>6.4702809224491717E-2</v>
      </c>
      <c r="G20" s="133">
        <v>0.14171160161619231</v>
      </c>
    </row>
    <row r="21" spans="1:7" x14ac:dyDescent="0.25">
      <c r="A21" s="47" t="s">
        <v>233</v>
      </c>
      <c r="B21" s="137">
        <v>4.8844774794974306</v>
      </c>
      <c r="C21" s="137">
        <v>5.3749876421033527</v>
      </c>
      <c r="D21" s="137">
        <v>3.4624644405748621</v>
      </c>
      <c r="E21" s="133">
        <v>7.0243887456312992E-2</v>
      </c>
      <c r="F21" s="133">
        <v>7.8794882556140894E-2</v>
      </c>
      <c r="G21" s="133">
        <v>3.9514088953515408E-2</v>
      </c>
    </row>
    <row r="22" spans="1:7" x14ac:dyDescent="0.25">
      <c r="A22" s="47" t="s">
        <v>213</v>
      </c>
      <c r="B22" s="137">
        <v>11.146164619628703</v>
      </c>
      <c r="C22" s="137">
        <v>10.332919983907935</v>
      </c>
      <c r="D22" s="137">
        <v>21.388731632161456</v>
      </c>
      <c r="E22" s="133">
        <v>0.16029348817701888</v>
      </c>
      <c r="F22" s="133">
        <v>0.15147592344517832</v>
      </c>
      <c r="G22" s="133">
        <v>0.24409095279424095</v>
      </c>
    </row>
    <row r="23" spans="1:7" x14ac:dyDescent="0.25">
      <c r="A23" s="49" t="s">
        <v>117</v>
      </c>
      <c r="B23" s="139">
        <v>69.535978949559833</v>
      </c>
      <c r="C23" s="139">
        <v>68.214933098906585</v>
      </c>
      <c r="D23" s="139">
        <v>87.626072934343085</v>
      </c>
      <c r="E23" s="134">
        <v>1</v>
      </c>
      <c r="F23" s="134">
        <v>1.0000000000000002</v>
      </c>
      <c r="G23" s="134">
        <v>1.0000000000000002</v>
      </c>
    </row>
    <row r="25" spans="1:7" ht="15.75" x14ac:dyDescent="0.25">
      <c r="A25" s="245" t="s">
        <v>965</v>
      </c>
    </row>
    <row r="26" spans="1:7" ht="14.45" customHeight="1" x14ac:dyDescent="0.25">
      <c r="A26" s="406" t="s">
        <v>964</v>
      </c>
      <c r="B26" s="410" t="s">
        <v>963</v>
      </c>
      <c r="C26" s="417"/>
      <c r="D26" s="411"/>
      <c r="E26" s="410" t="s">
        <v>962</v>
      </c>
      <c r="F26" s="417"/>
      <c r="G26" s="411"/>
    </row>
    <row r="27" spans="1:7" x14ac:dyDescent="0.25">
      <c r="A27" s="407"/>
      <c r="B27" s="6">
        <v>2018</v>
      </c>
      <c r="C27" s="6">
        <v>2019</v>
      </c>
      <c r="D27" s="6">
        <v>2020</v>
      </c>
      <c r="E27" s="6">
        <v>2018</v>
      </c>
      <c r="F27" s="6">
        <v>2019</v>
      </c>
      <c r="G27" s="6">
        <v>2020</v>
      </c>
    </row>
    <row r="28" spans="1:7" x14ac:dyDescent="0.25">
      <c r="A28" s="47" t="s">
        <v>183</v>
      </c>
      <c r="B28" s="137">
        <v>34.734038840311406</v>
      </c>
      <c r="C28" s="137">
        <v>38.553593120110584</v>
      </c>
      <c r="D28" s="137">
        <v>40.417421156944712</v>
      </c>
      <c r="E28" s="133">
        <v>0.5153269531015352</v>
      </c>
      <c r="F28" s="133">
        <v>0.61724282522714569</v>
      </c>
      <c r="G28" s="133">
        <v>0.47778740558559496</v>
      </c>
    </row>
    <row r="29" spans="1:7" x14ac:dyDescent="0.25">
      <c r="A29" s="47" t="s">
        <v>184</v>
      </c>
      <c r="B29" s="137">
        <v>9.6001813974237891</v>
      </c>
      <c r="C29" s="137">
        <v>10.026545998575644</v>
      </c>
      <c r="D29" s="137">
        <v>9.995766916553869</v>
      </c>
      <c r="E29" s="133">
        <v>0.14243181599183372</v>
      </c>
      <c r="F29" s="133">
        <v>0.16052494926089034</v>
      </c>
      <c r="G29" s="133">
        <v>0.11816319312787193</v>
      </c>
    </row>
    <row r="30" spans="1:7" x14ac:dyDescent="0.25">
      <c r="A30" s="47" t="s">
        <v>232</v>
      </c>
      <c r="B30" s="137">
        <v>10.67221529120757</v>
      </c>
      <c r="C30" s="137">
        <v>5.0388025474023257</v>
      </c>
      <c r="D30" s="137">
        <v>11.867024308555159</v>
      </c>
      <c r="E30" s="133">
        <v>0.15833690444541185</v>
      </c>
      <c r="F30" s="133">
        <v>8.0671202562907302E-2</v>
      </c>
      <c r="G30" s="133">
        <v>0.14028393188147598</v>
      </c>
    </row>
    <row r="31" spans="1:7" x14ac:dyDescent="0.25">
      <c r="A31" s="47" t="s">
        <v>233</v>
      </c>
      <c r="B31" s="137">
        <v>4.9791312771119962</v>
      </c>
      <c r="C31" s="137">
        <v>5.2179967251113819</v>
      </c>
      <c r="D31" s="137">
        <v>3.717649727151306</v>
      </c>
      <c r="E31" s="133">
        <v>7.387221975317157E-2</v>
      </c>
      <c r="F31" s="133">
        <v>8.3540100415535667E-2</v>
      </c>
      <c r="G31" s="133">
        <v>4.3947539629366345E-2</v>
      </c>
    </row>
    <row r="32" spans="1:7" x14ac:dyDescent="0.25">
      <c r="A32" s="47" t="s">
        <v>213</v>
      </c>
      <c r="B32" s="137">
        <v>7.4163779811563435</v>
      </c>
      <c r="C32" s="137">
        <v>3.624043809642727</v>
      </c>
      <c r="D32" s="137">
        <v>18.595035661734602</v>
      </c>
      <c r="E32" s="133">
        <v>0.11003210670804757</v>
      </c>
      <c r="F32" s="133">
        <v>5.8020922533521015E-2</v>
      </c>
      <c r="G32" s="133">
        <v>0.21981792977569081</v>
      </c>
    </row>
    <row r="33" spans="1:7" x14ac:dyDescent="0.25">
      <c r="A33" s="49" t="s">
        <v>117</v>
      </c>
      <c r="B33" s="139">
        <v>67.401944787211107</v>
      </c>
      <c r="C33" s="139">
        <v>62.460982200842658</v>
      </c>
      <c r="D33" s="139">
        <v>84.592897770939643</v>
      </c>
      <c r="E33" s="134">
        <v>1</v>
      </c>
      <c r="F33" s="134">
        <v>1</v>
      </c>
      <c r="G33" s="134">
        <v>1</v>
      </c>
    </row>
    <row r="34" spans="1:7" x14ac:dyDescent="0.25">
      <c r="B34" s="249"/>
      <c r="C34" s="249"/>
      <c r="D34" s="249"/>
    </row>
    <row r="35" spans="1:7" x14ac:dyDescent="0.25">
      <c r="A35" s="67" t="s">
        <v>212</v>
      </c>
    </row>
    <row r="36" spans="1:7" ht="56.1" customHeight="1" x14ac:dyDescent="0.25">
      <c r="A36" s="360" t="s">
        <v>961</v>
      </c>
      <c r="B36" s="360"/>
      <c r="C36" s="360"/>
      <c r="D36" s="360"/>
      <c r="E36" s="360"/>
      <c r="F36" s="360"/>
      <c r="G36" s="360"/>
    </row>
    <row r="37" spans="1:7" x14ac:dyDescent="0.25">
      <c r="A37" s="218"/>
      <c r="B37" s="218"/>
      <c r="C37" s="218"/>
      <c r="D37" s="218"/>
      <c r="E37" s="218"/>
      <c r="F37" s="218"/>
      <c r="G37" s="218"/>
    </row>
    <row r="38" spans="1:7" x14ac:dyDescent="0.25">
      <c r="A38" s="218"/>
      <c r="B38" s="218"/>
      <c r="C38" s="218"/>
      <c r="D38" s="218"/>
      <c r="E38" s="218"/>
      <c r="F38" s="218"/>
      <c r="G38" s="218"/>
    </row>
    <row r="39" spans="1:7" x14ac:dyDescent="0.25">
      <c r="A39" s="218"/>
      <c r="B39" s="218"/>
      <c r="C39" s="218"/>
      <c r="D39" s="218"/>
      <c r="E39" s="218"/>
      <c r="F39" s="218"/>
      <c r="G39" s="218"/>
    </row>
    <row r="40" spans="1:7" x14ac:dyDescent="0.25">
      <c r="A40" s="218"/>
      <c r="B40" s="218"/>
      <c r="C40" s="218"/>
      <c r="D40" s="218"/>
      <c r="E40" s="218"/>
      <c r="F40" s="218"/>
      <c r="G40" s="218"/>
    </row>
  </sheetData>
  <mergeCells count="10">
    <mergeCell ref="A26:A27"/>
    <mergeCell ref="B26:D26"/>
    <mergeCell ref="E26:G26"/>
    <mergeCell ref="A36:G36"/>
    <mergeCell ref="A6:A7"/>
    <mergeCell ref="B6:D6"/>
    <mergeCell ref="E6:G6"/>
    <mergeCell ref="A16:A17"/>
    <mergeCell ref="B16:D16"/>
    <mergeCell ref="E16:G16"/>
  </mergeCells>
  <pageMargins left="0.25" right="0.25" top="0.75" bottom="0.75" header="0.3" footer="0.3"/>
  <pageSetup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22E81-9B95-4BC3-8808-8470759DD9D1}">
  <sheetPr>
    <tabColor theme="2"/>
  </sheetPr>
  <dimension ref="A1:L29"/>
  <sheetViews>
    <sheetView workbookViewId="0">
      <selection activeCell="B19" sqref="B19"/>
    </sheetView>
  </sheetViews>
  <sheetFormatPr defaultColWidth="8.7109375" defaultRowHeight="15" x14ac:dyDescent="0.25"/>
  <cols>
    <col min="1" max="1" width="34.5703125" customWidth="1"/>
    <col min="2" max="2" width="19.85546875" customWidth="1"/>
    <col min="3" max="3" width="20" bestFit="1" customWidth="1"/>
    <col min="4" max="4" width="16.42578125" customWidth="1"/>
  </cols>
  <sheetData>
    <row r="1" spans="1:12" ht="18.75" x14ac:dyDescent="0.3">
      <c r="A1" s="211" t="s">
        <v>813</v>
      </c>
      <c r="B1" s="211"/>
      <c r="C1" s="211"/>
      <c r="D1" s="211"/>
      <c r="E1" s="211"/>
      <c r="F1" s="211"/>
    </row>
    <row r="2" spans="1:12" ht="15.75" x14ac:dyDescent="0.25">
      <c r="A2" s="210" t="s">
        <v>10</v>
      </c>
      <c r="B2" s="209"/>
      <c r="C2" s="209"/>
      <c r="D2" s="209"/>
      <c r="E2" s="209"/>
      <c r="F2" s="209"/>
    </row>
    <row r="3" spans="1:12" ht="15.75" customHeight="1" x14ac:dyDescent="0.25">
      <c r="A3" s="208" t="s">
        <v>843</v>
      </c>
      <c r="B3" s="5"/>
      <c r="C3" s="5"/>
      <c r="D3" s="5"/>
      <c r="E3" s="5"/>
      <c r="F3" s="5"/>
    </row>
    <row r="5" spans="1:12" x14ac:dyDescent="0.25">
      <c r="A5" s="358" t="s">
        <v>24</v>
      </c>
      <c r="B5" s="358" t="s">
        <v>12</v>
      </c>
      <c r="C5" s="358"/>
      <c r="D5" s="207" t="s">
        <v>13</v>
      </c>
    </row>
    <row r="6" spans="1:12" x14ac:dyDescent="0.25">
      <c r="A6" s="358"/>
      <c r="B6" s="207">
        <v>2019</v>
      </c>
      <c r="C6" s="207">
        <v>2020</v>
      </c>
      <c r="D6" s="207" t="s">
        <v>211</v>
      </c>
    </row>
    <row r="7" spans="1:12" x14ac:dyDescent="0.25">
      <c r="A7" s="7" t="s">
        <v>27</v>
      </c>
      <c r="B7" s="213">
        <v>4254322073.6399999</v>
      </c>
      <c r="C7" s="213">
        <v>3989837799.9299998</v>
      </c>
      <c r="D7" s="9">
        <v>-6.2E-2</v>
      </c>
    </row>
    <row r="8" spans="1:12" x14ac:dyDescent="0.25">
      <c r="A8" s="7" t="s">
        <v>28</v>
      </c>
      <c r="B8" s="213">
        <v>4546741834.1499996</v>
      </c>
      <c r="C8" s="213">
        <v>4597087956.4099998</v>
      </c>
      <c r="D8" s="9">
        <v>1.0999999999999999E-2</v>
      </c>
      <c r="H8" s="212"/>
      <c r="I8" s="212"/>
    </row>
    <row r="9" spans="1:12" x14ac:dyDescent="0.25">
      <c r="A9" s="7" t="s">
        <v>29</v>
      </c>
      <c r="B9" s="213">
        <v>2564571986.9299998</v>
      </c>
      <c r="C9" s="213">
        <v>2703318364.6100001</v>
      </c>
      <c r="D9" s="9">
        <v>5.3999999999999999E-2</v>
      </c>
      <c r="H9" s="212"/>
      <c r="I9" s="212"/>
    </row>
    <row r="10" spans="1:12" x14ac:dyDescent="0.25">
      <c r="A10" s="7" t="s">
        <v>30</v>
      </c>
      <c r="B10" s="213">
        <v>946940316.05999994</v>
      </c>
      <c r="C10" s="213">
        <v>829698410.96000004</v>
      </c>
      <c r="D10" s="9">
        <v>-0.124</v>
      </c>
      <c r="H10" s="212"/>
      <c r="I10" s="212"/>
    </row>
    <row r="11" spans="1:12" x14ac:dyDescent="0.25">
      <c r="A11" s="7" t="s">
        <v>31</v>
      </c>
      <c r="B11" s="213">
        <v>2198432441.0300002</v>
      </c>
      <c r="C11" s="213">
        <v>2348596535.1599998</v>
      </c>
      <c r="D11" s="9">
        <v>6.8000000000000005E-2</v>
      </c>
      <c r="H11" s="212"/>
      <c r="I11" s="212"/>
    </row>
    <row r="12" spans="1:12" x14ac:dyDescent="0.25">
      <c r="A12" s="7" t="s">
        <v>32</v>
      </c>
      <c r="B12" s="213">
        <v>1270232957.29</v>
      </c>
      <c r="C12" s="213">
        <v>1816441795.8499999</v>
      </c>
      <c r="D12" s="9">
        <v>0.43</v>
      </c>
      <c r="H12" s="212"/>
      <c r="I12" s="212"/>
    </row>
    <row r="13" spans="1:12" x14ac:dyDescent="0.25">
      <c r="C13" s="12"/>
      <c r="D13" s="10"/>
      <c r="H13" s="212"/>
      <c r="I13" s="212"/>
    </row>
    <row r="14" spans="1:12" x14ac:dyDescent="0.25">
      <c r="A14" t="s">
        <v>185</v>
      </c>
      <c r="C14" s="12"/>
    </row>
    <row r="15" spans="1:12" ht="123.6" customHeight="1" x14ac:dyDescent="0.25">
      <c r="A15" s="359" t="s">
        <v>842</v>
      </c>
      <c r="B15" s="359"/>
      <c r="C15" s="359"/>
      <c r="D15" s="359"/>
      <c r="L15" t="s">
        <v>190</v>
      </c>
    </row>
    <row r="16" spans="1:12" x14ac:dyDescent="0.25">
      <c r="C16" s="12"/>
    </row>
    <row r="17" spans="3:3" x14ac:dyDescent="0.25">
      <c r="C17" s="12"/>
    </row>
    <row r="18" spans="3:3" x14ac:dyDescent="0.25">
      <c r="C18" s="12"/>
    </row>
    <row r="19" spans="3:3" x14ac:dyDescent="0.25">
      <c r="C19" s="12"/>
    </row>
    <row r="20" spans="3:3" x14ac:dyDescent="0.25">
      <c r="C20" s="12"/>
    </row>
    <row r="21" spans="3:3" x14ac:dyDescent="0.25">
      <c r="C21" s="12"/>
    </row>
    <row r="22" spans="3:3" x14ac:dyDescent="0.25">
      <c r="C22" s="12"/>
    </row>
    <row r="23" spans="3:3" x14ac:dyDescent="0.25">
      <c r="C23" s="12"/>
    </row>
    <row r="24" spans="3:3" x14ac:dyDescent="0.25">
      <c r="C24" s="12"/>
    </row>
    <row r="25" spans="3:3" x14ac:dyDescent="0.25">
      <c r="C25" s="12"/>
    </row>
    <row r="26" spans="3:3" x14ac:dyDescent="0.25">
      <c r="C26" s="12"/>
    </row>
    <row r="27" spans="3:3" x14ac:dyDescent="0.25">
      <c r="C27" s="12"/>
    </row>
    <row r="28" spans="3:3" x14ac:dyDescent="0.25">
      <c r="C28" s="12"/>
    </row>
    <row r="29" spans="3:3" x14ac:dyDescent="0.25">
      <c r="C29" s="12"/>
    </row>
  </sheetData>
  <mergeCells count="3">
    <mergeCell ref="A5:A6"/>
    <mergeCell ref="B5:C5"/>
    <mergeCell ref="A15:D15"/>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6647F-E1AE-4467-AFC7-FCA7046EAE3E}">
  <sheetPr>
    <tabColor theme="2"/>
  </sheetPr>
  <dimension ref="A1:J20"/>
  <sheetViews>
    <sheetView workbookViewId="0">
      <selection activeCell="D7" sqref="D7:D11"/>
    </sheetView>
  </sheetViews>
  <sheetFormatPr defaultColWidth="8.7109375" defaultRowHeight="15" x14ac:dyDescent="0.25"/>
  <cols>
    <col min="1" max="1" width="34.5703125" customWidth="1"/>
    <col min="2" max="2" width="19.85546875" customWidth="1"/>
    <col min="3" max="3" width="20" bestFit="1" customWidth="1"/>
    <col min="4" max="4" width="16.42578125" customWidth="1"/>
  </cols>
  <sheetData>
    <row r="1" spans="1:10" ht="18.75" x14ac:dyDescent="0.3">
      <c r="A1" s="211" t="s">
        <v>813</v>
      </c>
      <c r="B1" s="211"/>
      <c r="C1" s="211"/>
      <c r="D1" s="211"/>
      <c r="E1" s="211"/>
      <c r="F1" s="211"/>
    </row>
    <row r="2" spans="1:10" ht="15.75" x14ac:dyDescent="0.25">
      <c r="A2" s="210" t="s">
        <v>10</v>
      </c>
      <c r="B2" s="209"/>
      <c r="C2" s="209"/>
      <c r="D2" s="209"/>
      <c r="E2" s="209"/>
      <c r="F2" s="209"/>
    </row>
    <row r="3" spans="1:10" ht="15.75" customHeight="1" x14ac:dyDescent="0.25">
      <c r="A3" s="208" t="s">
        <v>846</v>
      </c>
      <c r="B3" s="5"/>
      <c r="C3" s="5"/>
      <c r="D3" s="5"/>
      <c r="E3" s="5"/>
      <c r="F3" s="5"/>
      <c r="J3" s="12"/>
    </row>
    <row r="4" spans="1:10" x14ac:dyDescent="0.25">
      <c r="J4" s="12"/>
    </row>
    <row r="5" spans="1:10" x14ac:dyDescent="0.25">
      <c r="A5" s="358" t="s">
        <v>107</v>
      </c>
      <c r="B5" s="358" t="s">
        <v>12</v>
      </c>
      <c r="C5" s="358"/>
      <c r="D5" s="207" t="s">
        <v>13</v>
      </c>
      <c r="J5" s="12"/>
    </row>
    <row r="6" spans="1:10" x14ac:dyDescent="0.25">
      <c r="A6" s="358"/>
      <c r="B6" s="207">
        <v>2019</v>
      </c>
      <c r="C6" s="207">
        <v>2020</v>
      </c>
      <c r="D6" s="207" t="s">
        <v>211</v>
      </c>
      <c r="J6" s="12"/>
    </row>
    <row r="7" spans="1:10" x14ac:dyDescent="0.25">
      <c r="A7" s="7" t="s">
        <v>34</v>
      </c>
      <c r="B7" s="216">
        <v>829083117.75</v>
      </c>
      <c r="C7" s="213">
        <v>997308590.47000003</v>
      </c>
      <c r="D7" s="9">
        <v>0.20300000000000001</v>
      </c>
      <c r="J7" s="12"/>
    </row>
    <row r="8" spans="1:10" x14ac:dyDescent="0.25">
      <c r="A8" s="7" t="s">
        <v>37</v>
      </c>
      <c r="B8" s="216">
        <v>475417893.06</v>
      </c>
      <c r="C8" s="213">
        <v>818308110.42999995</v>
      </c>
      <c r="D8" s="9">
        <v>0.72099999999999997</v>
      </c>
      <c r="J8" s="12"/>
    </row>
    <row r="9" spans="1:10" x14ac:dyDescent="0.25">
      <c r="A9" s="7" t="s">
        <v>35</v>
      </c>
      <c r="B9" s="8">
        <v>482733545.85000002</v>
      </c>
      <c r="C9" s="213">
        <v>709534459.23000002</v>
      </c>
      <c r="D9" s="9">
        <v>0.47</v>
      </c>
      <c r="J9" s="12"/>
    </row>
    <row r="10" spans="1:10" x14ac:dyDescent="0.25">
      <c r="A10" s="7" t="s">
        <v>36</v>
      </c>
      <c r="B10" s="8">
        <v>543082526.25999999</v>
      </c>
      <c r="C10" s="213">
        <v>516645397.30000001</v>
      </c>
      <c r="D10" s="9">
        <v>-4.9000000000000002E-2</v>
      </c>
      <c r="J10" s="12"/>
    </row>
    <row r="11" spans="1:10" x14ac:dyDescent="0.25">
      <c r="A11" s="7" t="s">
        <v>845</v>
      </c>
      <c r="B11" s="8">
        <v>184994042.68000001</v>
      </c>
      <c r="C11" s="213">
        <v>258308704.11000001</v>
      </c>
      <c r="D11" s="9">
        <v>0.39600000000000002</v>
      </c>
      <c r="J11" s="12"/>
    </row>
    <row r="12" spans="1:10" x14ac:dyDescent="0.25">
      <c r="C12" s="12"/>
      <c r="D12" s="154"/>
      <c r="J12" s="12"/>
    </row>
    <row r="13" spans="1:10" ht="150.6" customHeight="1" x14ac:dyDescent="0.25">
      <c r="A13" s="359" t="s">
        <v>844</v>
      </c>
      <c r="B13" s="359"/>
      <c r="C13" s="359"/>
    </row>
    <row r="14" spans="1:10" x14ac:dyDescent="0.25">
      <c r="C14" s="12"/>
    </row>
    <row r="15" spans="1:10" x14ac:dyDescent="0.25">
      <c r="C15" s="12"/>
    </row>
    <row r="16" spans="1:10" x14ac:dyDescent="0.25">
      <c r="C16" s="12"/>
    </row>
    <row r="17" spans="3:4" x14ac:dyDescent="0.25">
      <c r="C17" s="12"/>
      <c r="D17" s="212"/>
    </row>
    <row r="18" spans="3:4" x14ac:dyDescent="0.25">
      <c r="C18" s="12"/>
    </row>
    <row r="19" spans="3:4" x14ac:dyDescent="0.25">
      <c r="C19" s="12"/>
    </row>
    <row r="20" spans="3:4" x14ac:dyDescent="0.25">
      <c r="C20" s="12"/>
    </row>
  </sheetData>
  <mergeCells count="3">
    <mergeCell ref="A5:A6"/>
    <mergeCell ref="B5:C5"/>
    <mergeCell ref="A13:C1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9719E-25D7-408B-8680-503B14CBCBEE}">
  <sheetPr>
    <tabColor theme="2"/>
  </sheetPr>
  <dimension ref="A1:J21"/>
  <sheetViews>
    <sheetView workbookViewId="0"/>
  </sheetViews>
  <sheetFormatPr defaultColWidth="8.7109375" defaultRowHeight="15" x14ac:dyDescent="0.25"/>
  <cols>
    <col min="1" max="1" width="19.140625" customWidth="1"/>
    <col min="2" max="2" width="19.85546875" customWidth="1"/>
    <col min="3" max="3" width="20" bestFit="1" customWidth="1"/>
    <col min="4" max="4" width="16.42578125" customWidth="1"/>
  </cols>
  <sheetData>
    <row r="1" spans="1:10" ht="18.75" x14ac:dyDescent="0.3">
      <c r="A1" s="211" t="s">
        <v>813</v>
      </c>
      <c r="B1" s="211"/>
      <c r="C1" s="211"/>
      <c r="D1" s="211"/>
      <c r="E1" s="211"/>
      <c r="F1" s="211"/>
    </row>
    <row r="2" spans="1:10" ht="15.75" x14ac:dyDescent="0.25">
      <c r="A2" s="210" t="s">
        <v>10</v>
      </c>
      <c r="B2" s="209"/>
      <c r="C2" s="209"/>
      <c r="D2" s="209"/>
      <c r="E2" s="209"/>
      <c r="F2" s="209"/>
    </row>
    <row r="3" spans="1:10" ht="15.75" customHeight="1" x14ac:dyDescent="0.25">
      <c r="A3" s="208" t="s">
        <v>849</v>
      </c>
      <c r="B3" s="5"/>
      <c r="C3" s="5"/>
      <c r="D3" s="5"/>
      <c r="E3" s="5"/>
      <c r="F3" s="5"/>
    </row>
    <row r="4" spans="1:10" x14ac:dyDescent="0.25">
      <c r="J4" s="18"/>
    </row>
    <row r="5" spans="1:10" x14ac:dyDescent="0.25">
      <c r="A5" s="358" t="s">
        <v>24</v>
      </c>
      <c r="B5" s="358" t="s">
        <v>12</v>
      </c>
      <c r="C5" s="358"/>
      <c r="D5" s="207" t="s">
        <v>13</v>
      </c>
      <c r="J5" s="18"/>
    </row>
    <row r="6" spans="1:10" x14ac:dyDescent="0.25">
      <c r="A6" s="358"/>
      <c r="B6" s="207">
        <v>2019</v>
      </c>
      <c r="C6" s="207">
        <v>2020</v>
      </c>
      <c r="D6" s="207" t="s">
        <v>211</v>
      </c>
      <c r="J6" s="18"/>
    </row>
    <row r="7" spans="1:10" x14ac:dyDescent="0.25">
      <c r="A7" s="7" t="s">
        <v>38</v>
      </c>
      <c r="B7" s="219">
        <v>345617338</v>
      </c>
      <c r="C7" s="219">
        <v>327676006</v>
      </c>
      <c r="D7" s="156">
        <v>-5.1999999999999998E-2</v>
      </c>
      <c r="J7" s="18"/>
    </row>
    <row r="8" spans="1:10" x14ac:dyDescent="0.25">
      <c r="A8" s="7" t="s">
        <v>39</v>
      </c>
      <c r="B8" s="219">
        <v>1418782000</v>
      </c>
      <c r="C8" s="219">
        <v>1565510000</v>
      </c>
      <c r="D8" s="9">
        <v>0.10299999999999999</v>
      </c>
    </row>
    <row r="10" spans="1:10" x14ac:dyDescent="0.25">
      <c r="A10" t="s">
        <v>186</v>
      </c>
    </row>
    <row r="11" spans="1:10" ht="114" customHeight="1" x14ac:dyDescent="0.25">
      <c r="A11" s="359" t="s">
        <v>848</v>
      </c>
      <c r="B11" s="359"/>
      <c r="C11" s="359"/>
    </row>
    <row r="13" spans="1:10" x14ac:dyDescent="0.25">
      <c r="C13" s="12"/>
    </row>
    <row r="14" spans="1:10" x14ac:dyDescent="0.25">
      <c r="C14" s="12"/>
    </row>
    <row r="15" spans="1:10" ht="30" x14ac:dyDescent="0.25">
      <c r="A15" s="218" t="s">
        <v>847</v>
      </c>
      <c r="C15" s="12"/>
    </row>
    <row r="16" spans="1:10" x14ac:dyDescent="0.25">
      <c r="C16" s="12"/>
      <c r="D16" s="217"/>
    </row>
    <row r="17" spans="3:4" x14ac:dyDescent="0.25">
      <c r="C17" s="12"/>
      <c r="D17" s="212"/>
    </row>
    <row r="18" spans="3:4" x14ac:dyDescent="0.25">
      <c r="C18" s="12"/>
    </row>
    <row r="19" spans="3:4" x14ac:dyDescent="0.25">
      <c r="C19" s="12"/>
    </row>
    <row r="20" spans="3:4" x14ac:dyDescent="0.25">
      <c r="C20" s="12"/>
    </row>
    <row r="21" spans="3:4" x14ac:dyDescent="0.25">
      <c r="C21" s="12"/>
    </row>
  </sheetData>
  <mergeCells count="3">
    <mergeCell ref="A5:A6"/>
    <mergeCell ref="B5:C5"/>
    <mergeCell ref="A11:C1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A6BD6170C9164DA490496C365FD2E6" ma:contentTypeVersion="16" ma:contentTypeDescription="Create a new document." ma:contentTypeScope="" ma:versionID="9a6891be0fc1349a7abc361cb78d23b8">
  <xsd:schema xmlns:xsd="http://www.w3.org/2001/XMLSchema" xmlns:xs="http://www.w3.org/2001/XMLSchema" xmlns:p="http://schemas.microsoft.com/office/2006/metadata/properties" xmlns:ns2="f1544004-7248-4312-b2d4-855665d7a2f6" xmlns:ns3="257aff42-bc22-40b0-a140-1b9cabdf45a7" targetNamespace="http://schemas.microsoft.com/office/2006/metadata/properties" ma:root="true" ma:fieldsID="efcb12eedc1a270168003fa8d1764eba" ns2:_="" ns3:_="">
    <xsd:import namespace="f1544004-7248-4312-b2d4-855665d7a2f6"/>
    <xsd:import namespace="257aff42-bc22-40b0-a140-1b9cabdf4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544004-7248-4312-b2d4-855665d7a2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7aff42-bc22-40b0-a140-1b9cabdf45a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01c3576-58b5-4642-ab56-07af7ed19efb}" ma:internalName="TaxCatchAll" ma:showField="CatchAllData" ma:web="257aff42-bc22-40b0-a140-1b9cabdf4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57aff42-bc22-40b0-a140-1b9cabdf45a7" xsi:nil="true"/>
    <lcf76f155ced4ddcb4097134ff3c332f xmlns="f1544004-7248-4312-b2d4-855665d7a2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FEFA089-4FAF-4408-B058-75BAA175D1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544004-7248-4312-b2d4-855665d7a2f6"/>
    <ds:schemaRef ds:uri="257aff42-bc22-40b0-a140-1b9cabdf4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785ED7-2BE2-41CA-813D-6A04B5A2DB8A}">
  <ds:schemaRefs>
    <ds:schemaRef ds:uri="http://schemas.microsoft.com/sharepoint/v3/contenttype/forms"/>
  </ds:schemaRefs>
</ds:datastoreItem>
</file>

<file path=customXml/itemProps3.xml><?xml version="1.0" encoding="utf-8"?>
<ds:datastoreItem xmlns:ds="http://schemas.openxmlformats.org/officeDocument/2006/customXml" ds:itemID="{7DF9EA01-4122-4461-9772-8BAC3D1CD197}">
  <ds:schemaRef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 ds:uri="f1544004-7248-4312-b2d4-855665d7a2f6"/>
    <ds:schemaRef ds:uri="http://purl.org/dc/terms/"/>
    <ds:schemaRef ds:uri="http://schemas.microsoft.com/office/infopath/2007/PartnerControls"/>
    <ds:schemaRef ds:uri="257aff42-bc22-40b0-a140-1b9cabdf45a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65</vt:i4>
      </vt:variant>
      <vt:variant>
        <vt:lpstr>Named Ranges</vt:lpstr>
      </vt:variant>
      <vt:variant>
        <vt:i4>1</vt:i4>
      </vt:variant>
    </vt:vector>
  </HeadingPairs>
  <TitlesOfParts>
    <vt:vector size="66" baseType="lpstr">
      <vt:lpstr>Cover</vt:lpstr>
      <vt:lpstr>Index</vt:lpstr>
      <vt:lpstr>1.1</vt:lpstr>
      <vt:lpstr>1.2</vt:lpstr>
      <vt:lpstr>1.3</vt:lpstr>
      <vt:lpstr>1.4</vt:lpstr>
      <vt:lpstr>1.5</vt:lpstr>
      <vt:lpstr>1.6</vt:lpstr>
      <vt:lpstr>1.7</vt:lpstr>
      <vt:lpstr>1.8</vt:lpstr>
      <vt:lpstr>1.9</vt:lpstr>
      <vt:lpstr>1.10</vt:lpstr>
      <vt:lpstr>1.11</vt:lpstr>
      <vt:lpstr>1.13</vt:lpstr>
      <vt:lpstr>1.12</vt:lpstr>
      <vt:lpstr>1.14</vt:lpstr>
      <vt:lpstr>3.1</vt:lpstr>
      <vt:lpstr>3.2</vt:lpstr>
      <vt:lpstr>3.3</vt:lpstr>
      <vt:lpstr>3.4</vt:lpstr>
      <vt:lpstr>3.5</vt:lpstr>
      <vt:lpstr>3.10</vt:lpstr>
      <vt:lpstr>3.11</vt:lpstr>
      <vt:lpstr>3.12</vt:lpstr>
      <vt:lpstr>3.13</vt:lpstr>
      <vt:lpstr>3.14</vt:lpstr>
      <vt:lpstr>4.1</vt:lpstr>
      <vt:lpstr>4.2</vt:lpstr>
      <vt:lpstr>4.3</vt:lpstr>
      <vt:lpstr>4.4</vt:lpstr>
      <vt:lpstr>4.5</vt:lpstr>
      <vt:lpstr>4.6</vt:lpstr>
      <vt:lpstr>4.7</vt:lpstr>
      <vt:lpstr>4.8</vt:lpstr>
      <vt:lpstr>5.1</vt:lpstr>
      <vt:lpstr>5.2</vt:lpstr>
      <vt:lpstr>5.3</vt:lpstr>
      <vt:lpstr>5.4</vt:lpstr>
      <vt:lpstr>5.5</vt:lpstr>
      <vt:lpstr>5.6</vt:lpstr>
      <vt:lpstr>5.7</vt:lpstr>
      <vt:lpstr>5.8</vt:lpstr>
      <vt:lpstr>5.9</vt:lpstr>
      <vt:lpstr>5.10</vt:lpstr>
      <vt:lpstr>5.11</vt:lpstr>
      <vt:lpstr>6.1</vt:lpstr>
      <vt:lpstr>6.2</vt:lpstr>
      <vt:lpstr>6.3</vt:lpstr>
      <vt:lpstr>6.4</vt:lpstr>
      <vt:lpstr>6.5</vt:lpstr>
      <vt:lpstr>6.6</vt:lpstr>
      <vt:lpstr>6.7</vt:lpstr>
      <vt:lpstr>6.8</vt:lpstr>
      <vt:lpstr>7.1</vt:lpstr>
      <vt:lpstr>7.2</vt:lpstr>
      <vt:lpstr>7.3</vt:lpstr>
      <vt:lpstr>7.4</vt:lpstr>
      <vt:lpstr>7.5</vt:lpstr>
      <vt:lpstr>8.1</vt:lpstr>
      <vt:lpstr>8.2</vt:lpstr>
      <vt:lpstr>8.3</vt:lpstr>
      <vt:lpstr>8.4</vt:lpstr>
      <vt:lpstr>9.1</vt:lpstr>
      <vt:lpstr>9.2</vt:lpstr>
      <vt:lpstr>9.3</vt:lpstr>
      <vt:lpstr>'6.4'!Print_Area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2019-10-04T13:40:41Z</dcterms:created>
  <dcterms:modified xsi:type="dcterms:W3CDTF">2023-05-23T17:31:46Z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0x0101004BA6BD6170C9164DA490496C365FD2E6</vt:lpwstr>
  </property>
  <property fmtid="{D5CDD505-2E9C-101B-9397-08002B2CF9AE}" pid="3" name="MediaServiceImageTags">
    <vt:lpwstr/>
  </property>
</Properties>
</file>