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90" windowWidth="23250" windowHeight="11595"/>
  </bookViews>
  <sheets>
    <sheet name="Cover Sheet" sheetId="38" r:id="rId1"/>
    <sheet name="Specifications &amp; Definitions" sheetId="39" r:id="rId2"/>
    <sheet name="A. Payer Verification" sheetId="27" r:id="rId3"/>
    <sheet name="B1. FI MMs by Geography" sheetId="29" r:id="rId4"/>
    <sheet name="B2. Total MMs by Geography" sheetId="30" r:id="rId5"/>
    <sheet name="B3. FI MMs by Age &amp; Gender" sheetId="31" r:id="rId6"/>
    <sheet name="B4. Total MMs by Age &amp; Gender" sheetId="32" r:id="rId7"/>
    <sheet name="C." sheetId="17" r:id="rId8"/>
    <sheet name="D. Average Employer Size" sheetId="28" r:id="rId9"/>
    <sheet name="E1. FI Premiums &amp; Claims" sheetId="33" r:id="rId10"/>
    <sheet name="E2. Total Premiums &amp; Claims" sheetId="40" r:id="rId11"/>
    <sheet name="F. Rating Factors" sheetId="23" r:id="rId12"/>
    <sheet name="G1." sheetId="21" r:id="rId13"/>
    <sheet name="G2." sheetId="22" r:id="rId14"/>
  </sheets>
  <calcPr calcId="145621"/>
</workbook>
</file>

<file path=xl/calcChain.xml><?xml version="1.0" encoding="utf-8"?>
<calcChain xmlns="http://schemas.openxmlformats.org/spreadsheetml/2006/main">
  <c r="AX40" i="40" l="1"/>
  <c r="AP40" i="40"/>
  <c r="AI40" i="40"/>
  <c r="AH40" i="40"/>
  <c r="Z40" i="40"/>
  <c r="R40" i="40"/>
  <c r="J40" i="40"/>
  <c r="AY39" i="40"/>
  <c r="AZ39" i="40" s="1"/>
  <c r="AR39" i="40"/>
  <c r="AR40" i="40" s="1"/>
  <c r="AQ39" i="40"/>
  <c r="AQ40" i="40" s="1"/>
  <c r="AI39" i="40"/>
  <c r="AJ39" i="40" s="1"/>
  <c r="AB39" i="40"/>
  <c r="AB40" i="40" s="1"/>
  <c r="AA39" i="40"/>
  <c r="AA40" i="40" s="1"/>
  <c r="S39" i="40"/>
  <c r="T39" i="40" s="1"/>
  <c r="K39" i="40"/>
  <c r="K40" i="40" s="1"/>
  <c r="C39" i="40"/>
  <c r="D39" i="40" s="1"/>
  <c r="B39" i="40"/>
  <c r="B40" i="40" s="1"/>
  <c r="BG37" i="40"/>
  <c r="BE37" i="40"/>
  <c r="BD37" i="40"/>
  <c r="BC37" i="40"/>
  <c r="BB37" i="40"/>
  <c r="BA37" i="40"/>
  <c r="AZ37" i="40"/>
  <c r="AY37" i="40"/>
  <c r="AX37" i="40"/>
  <c r="AW37" i="40"/>
  <c r="AV37" i="40"/>
  <c r="AU37" i="40"/>
  <c r="AT37" i="40"/>
  <c r="AS37" i="40"/>
  <c r="AR37" i="40"/>
  <c r="AQ37" i="40"/>
  <c r="AP37" i="40"/>
  <c r="AO37" i="40"/>
  <c r="AN37" i="40"/>
  <c r="AM37" i="40"/>
  <c r="AL37" i="40"/>
  <c r="AK37" i="40"/>
  <c r="AI37" i="40"/>
  <c r="AH37" i="40"/>
  <c r="AG37" i="40"/>
  <c r="AF37" i="40"/>
  <c r="AE37" i="40"/>
  <c r="AD37" i="40"/>
  <c r="AC37" i="40"/>
  <c r="AB37" i="40"/>
  <c r="AA37" i="40"/>
  <c r="Z37" i="40"/>
  <c r="Y37" i="40"/>
  <c r="X37" i="40"/>
  <c r="W37" i="40"/>
  <c r="V37" i="40"/>
  <c r="U37" i="40"/>
  <c r="T37" i="40"/>
  <c r="S37" i="40"/>
  <c r="R37" i="40"/>
  <c r="Q37" i="40"/>
  <c r="P37" i="40"/>
  <c r="O37" i="40"/>
  <c r="N37" i="40"/>
  <c r="M37" i="40"/>
  <c r="L37" i="40"/>
  <c r="K37" i="40"/>
  <c r="J37" i="40"/>
  <c r="I36" i="40"/>
  <c r="H36" i="40"/>
  <c r="G36" i="40"/>
  <c r="F36" i="40"/>
  <c r="E36" i="40"/>
  <c r="D36" i="40"/>
  <c r="C36" i="40"/>
  <c r="B36" i="40"/>
  <c r="I35" i="40"/>
  <c r="H35" i="40"/>
  <c r="G35" i="40"/>
  <c r="F35" i="40"/>
  <c r="E35" i="40"/>
  <c r="D35" i="40"/>
  <c r="C35" i="40"/>
  <c r="B35" i="40"/>
  <c r="I34" i="40"/>
  <c r="H34" i="40"/>
  <c r="G34" i="40"/>
  <c r="F34" i="40"/>
  <c r="E34" i="40"/>
  <c r="D34" i="40"/>
  <c r="C34" i="40"/>
  <c r="B34" i="40"/>
  <c r="I33" i="40"/>
  <c r="H33" i="40"/>
  <c r="G33" i="40"/>
  <c r="F33" i="40"/>
  <c r="E33" i="40"/>
  <c r="D33" i="40"/>
  <c r="C33" i="40"/>
  <c r="B33" i="40"/>
  <c r="I32" i="40"/>
  <c r="H32" i="40"/>
  <c r="G32" i="40"/>
  <c r="F32" i="40"/>
  <c r="E32" i="40"/>
  <c r="D32" i="40"/>
  <c r="C32" i="40"/>
  <c r="B32" i="40"/>
  <c r="I31" i="40"/>
  <c r="I37" i="40" s="1"/>
  <c r="H31" i="40"/>
  <c r="H37" i="40" s="1"/>
  <c r="G31" i="40"/>
  <c r="G37" i="40" s="1"/>
  <c r="F31" i="40"/>
  <c r="F37" i="40" s="1"/>
  <c r="E31" i="40"/>
  <c r="E37" i="40" s="1"/>
  <c r="D37" i="40" s="1"/>
  <c r="D31" i="40"/>
  <c r="C31" i="40"/>
  <c r="C37" i="40" s="1"/>
  <c r="B31" i="40"/>
  <c r="B37" i="40" s="1"/>
  <c r="BG27" i="40"/>
  <c r="BE27" i="40"/>
  <c r="BD27" i="40"/>
  <c r="BC27" i="40"/>
  <c r="BB27" i="40"/>
  <c r="BA27" i="40"/>
  <c r="AZ27" i="40" s="1"/>
  <c r="AY27" i="40"/>
  <c r="AX27" i="40"/>
  <c r="AW27" i="40"/>
  <c r="AV27" i="40"/>
  <c r="AU27" i="40"/>
  <c r="AT27" i="40"/>
  <c r="AS27" i="40"/>
  <c r="AR27" i="40" s="1"/>
  <c r="AQ27" i="40"/>
  <c r="AP27" i="40"/>
  <c r="AO27" i="40"/>
  <c r="AN27" i="40"/>
  <c r="AM27" i="40"/>
  <c r="AL27" i="40"/>
  <c r="AK27" i="40"/>
  <c r="AJ27" i="40" s="1"/>
  <c r="AI27" i="40"/>
  <c r="AH27" i="40"/>
  <c r="AG27" i="40"/>
  <c r="AF27" i="40"/>
  <c r="AE27" i="40"/>
  <c r="AD27" i="40"/>
  <c r="AC27" i="40"/>
  <c r="AB27" i="40" s="1"/>
  <c r="AA27" i="40"/>
  <c r="Z27" i="40"/>
  <c r="Y27" i="40"/>
  <c r="X27" i="40"/>
  <c r="W27" i="40"/>
  <c r="V27" i="40"/>
  <c r="U27" i="40"/>
  <c r="T27" i="40" s="1"/>
  <c r="S27" i="40"/>
  <c r="R27" i="40"/>
  <c r="Q27" i="40"/>
  <c r="P27" i="40"/>
  <c r="O27" i="40"/>
  <c r="N27" i="40"/>
  <c r="M27" i="40"/>
  <c r="L27" i="40" s="1"/>
  <c r="K27" i="40"/>
  <c r="J27" i="40"/>
  <c r="I26" i="40"/>
  <c r="H26" i="40"/>
  <c r="G26" i="40"/>
  <c r="F26" i="40"/>
  <c r="E26" i="40"/>
  <c r="D26" i="40" s="1"/>
  <c r="C26" i="40"/>
  <c r="B26" i="40"/>
  <c r="I25" i="40"/>
  <c r="H25" i="40"/>
  <c r="G25" i="40"/>
  <c r="F25" i="40"/>
  <c r="E25" i="40"/>
  <c r="D25" i="40" s="1"/>
  <c r="C25" i="40"/>
  <c r="B25" i="40"/>
  <c r="I24" i="40"/>
  <c r="H24" i="40"/>
  <c r="G24" i="40"/>
  <c r="F24" i="40"/>
  <c r="E24" i="40"/>
  <c r="D24" i="40" s="1"/>
  <c r="C24" i="40"/>
  <c r="B24" i="40"/>
  <c r="I23" i="40"/>
  <c r="H23" i="40"/>
  <c r="G23" i="40"/>
  <c r="F23" i="40"/>
  <c r="E23" i="40"/>
  <c r="D23" i="40" s="1"/>
  <c r="C23" i="40"/>
  <c r="B23" i="40"/>
  <c r="I22" i="40"/>
  <c r="H22" i="40"/>
  <c r="G22" i="40"/>
  <c r="F22" i="40"/>
  <c r="E22" i="40"/>
  <c r="D22" i="40" s="1"/>
  <c r="C22" i="40"/>
  <c r="B22" i="40"/>
  <c r="I21" i="40"/>
  <c r="H21" i="40"/>
  <c r="G21" i="40"/>
  <c r="F21" i="40"/>
  <c r="F27" i="40" s="1"/>
  <c r="E21" i="40"/>
  <c r="D21" i="40" s="1"/>
  <c r="C21" i="40"/>
  <c r="B21" i="40"/>
  <c r="BG17" i="40"/>
  <c r="BE17" i="40"/>
  <c r="BD17" i="40"/>
  <c r="BC17" i="40"/>
  <c r="BB17" i="40"/>
  <c r="BA17" i="40"/>
  <c r="AZ17" i="40"/>
  <c r="AY17" i="40"/>
  <c r="AX17" i="40"/>
  <c r="AW17" i="40"/>
  <c r="AV17" i="40"/>
  <c r="AU17" i="40"/>
  <c r="AT17" i="40"/>
  <c r="AS17" i="40"/>
  <c r="AR17" i="40"/>
  <c r="AQ17" i="40"/>
  <c r="AP17" i="40"/>
  <c r="AO17" i="40"/>
  <c r="AN17" i="40"/>
  <c r="AM17" i="40"/>
  <c r="AL17" i="40"/>
  <c r="AK17" i="40"/>
  <c r="AI17" i="40"/>
  <c r="AH17" i="40"/>
  <c r="AG17" i="40"/>
  <c r="AF17" i="40"/>
  <c r="AE17" i="40"/>
  <c r="AD17" i="40"/>
  <c r="AC17" i="40"/>
  <c r="AB17" i="40" s="1"/>
  <c r="AA17" i="40"/>
  <c r="Z17" i="40"/>
  <c r="Y17" i="40"/>
  <c r="X17" i="40"/>
  <c r="W17" i="40"/>
  <c r="V17" i="40"/>
  <c r="U17" i="40"/>
  <c r="T17" i="40" s="1"/>
  <c r="S17" i="40"/>
  <c r="R17" i="40"/>
  <c r="Q17" i="40"/>
  <c r="P17" i="40"/>
  <c r="O17" i="40"/>
  <c r="N17" i="40"/>
  <c r="M17" i="40"/>
  <c r="L17" i="40" s="1"/>
  <c r="K17" i="40"/>
  <c r="J17" i="40"/>
  <c r="I16" i="40"/>
  <c r="H16" i="40"/>
  <c r="G16" i="40"/>
  <c r="F16" i="40"/>
  <c r="E16" i="40"/>
  <c r="D16" i="40" s="1"/>
  <c r="C16" i="40"/>
  <c r="B16" i="40"/>
  <c r="I15" i="40"/>
  <c r="H15" i="40"/>
  <c r="G15" i="40"/>
  <c r="F15" i="40"/>
  <c r="E15" i="40"/>
  <c r="D15" i="40" s="1"/>
  <c r="C15" i="40"/>
  <c r="B15" i="40"/>
  <c r="I14" i="40"/>
  <c r="H14" i="40"/>
  <c r="G14" i="40"/>
  <c r="F14" i="40"/>
  <c r="E14" i="40"/>
  <c r="D14" i="40" s="1"/>
  <c r="C14" i="40"/>
  <c r="B14" i="40"/>
  <c r="I13" i="40"/>
  <c r="H13" i="40"/>
  <c r="G13" i="40"/>
  <c r="F13" i="40"/>
  <c r="E13" i="40"/>
  <c r="D13" i="40" s="1"/>
  <c r="C13" i="40"/>
  <c r="B13" i="40"/>
  <c r="I12" i="40"/>
  <c r="H12" i="40"/>
  <c r="G12" i="40"/>
  <c r="F12" i="40"/>
  <c r="E12" i="40"/>
  <c r="D12" i="40" s="1"/>
  <c r="C12" i="40"/>
  <c r="B12" i="40"/>
  <c r="I11" i="40"/>
  <c r="H11" i="40"/>
  <c r="H17" i="40" s="1"/>
  <c r="G11" i="40"/>
  <c r="G17" i="40" s="1"/>
  <c r="F11" i="40"/>
  <c r="F17" i="40" s="1"/>
  <c r="E11" i="40"/>
  <c r="E17" i="40" s="1"/>
  <c r="C11" i="40"/>
  <c r="C17" i="40" s="1"/>
  <c r="B11" i="40"/>
  <c r="B17" i="40" s="1"/>
  <c r="G27" i="40" l="1"/>
  <c r="H27" i="40"/>
  <c r="L39" i="40"/>
  <c r="L40" i="40" s="1"/>
  <c r="C40" i="40"/>
  <c r="C27" i="40"/>
  <c r="I27" i="40"/>
  <c r="I17" i="40"/>
  <c r="B27" i="40"/>
  <c r="D11" i="40"/>
  <c r="AJ37" i="40"/>
  <c r="AJ17" i="40"/>
  <c r="D17" i="40"/>
  <c r="AZ40" i="40"/>
  <c r="BA39" i="40"/>
  <c r="AJ40" i="40"/>
  <c r="AK39" i="40"/>
  <c r="D40" i="40"/>
  <c r="E39" i="40"/>
  <c r="T40" i="40"/>
  <c r="U39" i="40"/>
  <c r="E27" i="40"/>
  <c r="D27" i="40" s="1"/>
  <c r="AS39" i="40"/>
  <c r="S40" i="40"/>
  <c r="AY40" i="40"/>
  <c r="AC39" i="40"/>
  <c r="M39" i="40" l="1"/>
  <c r="AL39" i="40"/>
  <c r="AK40" i="40"/>
  <c r="AT39" i="40"/>
  <c r="AS40" i="40"/>
  <c r="V39" i="40"/>
  <c r="U40" i="40"/>
  <c r="AC40" i="40"/>
  <c r="AD39" i="40"/>
  <c r="N39" i="40"/>
  <c r="M40" i="40"/>
  <c r="F39" i="40"/>
  <c r="E40" i="40"/>
  <c r="BB39" i="40"/>
  <c r="BA40" i="40"/>
  <c r="AR28" i="30"/>
  <c r="AR27" i="30"/>
  <c r="AR26" i="30"/>
  <c r="AR25" i="30"/>
  <c r="AR24" i="30"/>
  <c r="AR23" i="30"/>
  <c r="AR22" i="30"/>
  <c r="AR21" i="30"/>
  <c r="AR20" i="30"/>
  <c r="AR19" i="30"/>
  <c r="AR18" i="30"/>
  <c r="AR17" i="30"/>
  <c r="AR16" i="30"/>
  <c r="AR15" i="30"/>
  <c r="AR14" i="30"/>
  <c r="AR13" i="30"/>
  <c r="AR12" i="30"/>
  <c r="AR11" i="30"/>
  <c r="AR10" i="30"/>
  <c r="AR51" i="30"/>
  <c r="AR50" i="30"/>
  <c r="AR49" i="30"/>
  <c r="AR48" i="30"/>
  <c r="AR47" i="30"/>
  <c r="AR46" i="30"/>
  <c r="AR45" i="30"/>
  <c r="AR44" i="30"/>
  <c r="AR43" i="30"/>
  <c r="AR42" i="30"/>
  <c r="AR41" i="30"/>
  <c r="AR40" i="30"/>
  <c r="AR39" i="30"/>
  <c r="AR38" i="30"/>
  <c r="AR37" i="30"/>
  <c r="AR36" i="30"/>
  <c r="AR35" i="30"/>
  <c r="AR34" i="30"/>
  <c r="AR52" i="30" s="1"/>
  <c r="AR33" i="30"/>
  <c r="AR74" i="30"/>
  <c r="AR73" i="30"/>
  <c r="AR72" i="30"/>
  <c r="AR71" i="30"/>
  <c r="AR70" i="30"/>
  <c r="AR69" i="30"/>
  <c r="AR68" i="30"/>
  <c r="AR67" i="30"/>
  <c r="AR66" i="30"/>
  <c r="AR65" i="30"/>
  <c r="AR64" i="30"/>
  <c r="AR63" i="30"/>
  <c r="AR62" i="30"/>
  <c r="AR61" i="30"/>
  <c r="AR60" i="30"/>
  <c r="AR59" i="30"/>
  <c r="AR58" i="30"/>
  <c r="AR57" i="30"/>
  <c r="AR56" i="30"/>
  <c r="AK74" i="30"/>
  <c r="AK73" i="30"/>
  <c r="AK72" i="30"/>
  <c r="AK71" i="30"/>
  <c r="AK70" i="30"/>
  <c r="AK69" i="30"/>
  <c r="AK68" i="30"/>
  <c r="AK67" i="30"/>
  <c r="AK66" i="30"/>
  <c r="AK65" i="30"/>
  <c r="AK64" i="30"/>
  <c r="AK63" i="30"/>
  <c r="AK62" i="30"/>
  <c r="AK61" i="30"/>
  <c r="AK60" i="30"/>
  <c r="AK59" i="30"/>
  <c r="AK58" i="30"/>
  <c r="AK57" i="30"/>
  <c r="AK56" i="30"/>
  <c r="AK51" i="30"/>
  <c r="AK50" i="30"/>
  <c r="AK49" i="30"/>
  <c r="AK48" i="30"/>
  <c r="AK47" i="30"/>
  <c r="AK46" i="30"/>
  <c r="AK45" i="30"/>
  <c r="AK44" i="30"/>
  <c r="AK43" i="30"/>
  <c r="AK42" i="30"/>
  <c r="AK41" i="30"/>
  <c r="AK40" i="30"/>
  <c r="AK39" i="30"/>
  <c r="AK38" i="30"/>
  <c r="AK37" i="30"/>
  <c r="AK36" i="30"/>
  <c r="AK35" i="30"/>
  <c r="AK34" i="30"/>
  <c r="AK33" i="30"/>
  <c r="AK28" i="30"/>
  <c r="AK27" i="30"/>
  <c r="AK26" i="30"/>
  <c r="AK25" i="30"/>
  <c r="AK24" i="30"/>
  <c r="AK23" i="30"/>
  <c r="AK22" i="30"/>
  <c r="AK21" i="30"/>
  <c r="AK20" i="30"/>
  <c r="AK19" i="30"/>
  <c r="AK18" i="30"/>
  <c r="AK17" i="30"/>
  <c r="AK16" i="30"/>
  <c r="AK15" i="30"/>
  <c r="AK14" i="30"/>
  <c r="AK13" i="30"/>
  <c r="AK12" i="30"/>
  <c r="AK11" i="30"/>
  <c r="AK10" i="30"/>
  <c r="AD74" i="30"/>
  <c r="AD73" i="30"/>
  <c r="AD72" i="30"/>
  <c r="AD71" i="30"/>
  <c r="AD70" i="30"/>
  <c r="AD69" i="30"/>
  <c r="AD68" i="30"/>
  <c r="AD67" i="30"/>
  <c r="AD66" i="30"/>
  <c r="AD65" i="30"/>
  <c r="AD64" i="30"/>
  <c r="AD63" i="30"/>
  <c r="AD62" i="30"/>
  <c r="AD61" i="30"/>
  <c r="AD60" i="30"/>
  <c r="AD59" i="30"/>
  <c r="AD58" i="30"/>
  <c r="AD57" i="30"/>
  <c r="AD56" i="30"/>
  <c r="AD51" i="30"/>
  <c r="AD50" i="30"/>
  <c r="AD49" i="30"/>
  <c r="AD48" i="30"/>
  <c r="AD47" i="30"/>
  <c r="AD46" i="30"/>
  <c r="AD45" i="30"/>
  <c r="AD44" i="30"/>
  <c r="AD43" i="30"/>
  <c r="AD42" i="30"/>
  <c r="AD41" i="30"/>
  <c r="AD40" i="30"/>
  <c r="AD39" i="30"/>
  <c r="AD38" i="30"/>
  <c r="AD37" i="30"/>
  <c r="AD36" i="30"/>
  <c r="AD35" i="30"/>
  <c r="AD34" i="30"/>
  <c r="AD33" i="30"/>
  <c r="AD11" i="30"/>
  <c r="AD12" i="30"/>
  <c r="AD13" i="30"/>
  <c r="AD14" i="30"/>
  <c r="AD15" i="30"/>
  <c r="AD16" i="30"/>
  <c r="AD17" i="30"/>
  <c r="AD18" i="30"/>
  <c r="AD19" i="30"/>
  <c r="AD20" i="30"/>
  <c r="AD21" i="30"/>
  <c r="AD22" i="30"/>
  <c r="AD23" i="30"/>
  <c r="AD24" i="30"/>
  <c r="AD25" i="30"/>
  <c r="AD26" i="30"/>
  <c r="AD27" i="30"/>
  <c r="AD28" i="30"/>
  <c r="AD10" i="30"/>
  <c r="AD29" i="30" s="1"/>
  <c r="B77" i="30"/>
  <c r="AR29" i="30" l="1"/>
  <c r="AK29" i="30"/>
  <c r="AR75" i="30"/>
  <c r="AD75" i="30"/>
  <c r="AK75" i="30"/>
  <c r="AK52" i="30"/>
  <c r="BC39" i="40"/>
  <c r="BB40" i="40"/>
  <c r="W39" i="40"/>
  <c r="V40" i="40"/>
  <c r="F40" i="40"/>
  <c r="G39" i="40"/>
  <c r="AU39" i="40"/>
  <c r="AT40" i="40"/>
  <c r="O39" i="40"/>
  <c r="N40" i="40"/>
  <c r="AL40" i="40"/>
  <c r="AM39" i="40"/>
  <c r="AD40" i="40"/>
  <c r="AE39" i="40"/>
  <c r="AD52" i="30"/>
  <c r="BE37" i="33"/>
  <c r="BD37" i="33"/>
  <c r="BC37" i="33"/>
  <c r="BB37" i="33"/>
  <c r="BA37" i="33"/>
  <c r="AZ37" i="33" s="1"/>
  <c r="AY37" i="33"/>
  <c r="AX37" i="33"/>
  <c r="AW37" i="33"/>
  <c r="AV37" i="33"/>
  <c r="AU37" i="33"/>
  <c r="AT37" i="33"/>
  <c r="AS37" i="33"/>
  <c r="AR37" i="33" s="1"/>
  <c r="AQ37" i="33"/>
  <c r="AP37" i="33"/>
  <c r="AO37" i="33"/>
  <c r="AN37" i="33"/>
  <c r="AM37" i="33"/>
  <c r="AL37" i="33"/>
  <c r="AK37" i="33"/>
  <c r="AJ37" i="33" s="1"/>
  <c r="AI37" i="33"/>
  <c r="AH37" i="33"/>
  <c r="AG37" i="33"/>
  <c r="AF37" i="33"/>
  <c r="AE37" i="33"/>
  <c r="AD37" i="33"/>
  <c r="AC37" i="33"/>
  <c r="AB37" i="33" s="1"/>
  <c r="AA37" i="33"/>
  <c r="Z37" i="33"/>
  <c r="Y37" i="33"/>
  <c r="X37" i="33"/>
  <c r="W37" i="33"/>
  <c r="V37" i="33"/>
  <c r="U37" i="33"/>
  <c r="T37" i="33" s="1"/>
  <c r="S37" i="33"/>
  <c r="R37" i="33"/>
  <c r="Q37" i="33"/>
  <c r="P37" i="33"/>
  <c r="O37" i="33"/>
  <c r="N37" i="33"/>
  <c r="M37" i="33"/>
  <c r="L37" i="33" s="1"/>
  <c r="K37" i="33"/>
  <c r="J37" i="33"/>
  <c r="I36" i="33"/>
  <c r="H36" i="33"/>
  <c r="G36" i="33"/>
  <c r="F36" i="33"/>
  <c r="E36" i="33"/>
  <c r="D36" i="33" s="1"/>
  <c r="C36" i="33"/>
  <c r="B36" i="33"/>
  <c r="I35" i="33"/>
  <c r="H35" i="33"/>
  <c r="G35" i="33"/>
  <c r="F35" i="33"/>
  <c r="E35" i="33"/>
  <c r="D35" i="33" s="1"/>
  <c r="C35" i="33"/>
  <c r="B35" i="33"/>
  <c r="I34" i="33"/>
  <c r="H34" i="33"/>
  <c r="G34" i="33"/>
  <c r="F34" i="33"/>
  <c r="E34" i="33"/>
  <c r="D34" i="33" s="1"/>
  <c r="C34" i="33"/>
  <c r="B34" i="33"/>
  <c r="I33" i="33"/>
  <c r="H33" i="33"/>
  <c r="G33" i="33"/>
  <c r="F33" i="33"/>
  <c r="E33" i="33"/>
  <c r="D33" i="33" s="1"/>
  <c r="C33" i="33"/>
  <c r="B33" i="33"/>
  <c r="I32" i="33"/>
  <c r="H32" i="33"/>
  <c r="G32" i="33"/>
  <c r="F32" i="33"/>
  <c r="E32" i="33"/>
  <c r="D32" i="33" s="1"/>
  <c r="C32" i="33"/>
  <c r="B32" i="33"/>
  <c r="I31" i="33"/>
  <c r="H31" i="33"/>
  <c r="G31" i="33"/>
  <c r="F31" i="33"/>
  <c r="E31" i="33"/>
  <c r="C31" i="33"/>
  <c r="C37" i="33" s="1"/>
  <c r="B31" i="33"/>
  <c r="BE27" i="33"/>
  <c r="BD27" i="33"/>
  <c r="BC27" i="33"/>
  <c r="BB27" i="33"/>
  <c r="BA27" i="33"/>
  <c r="AZ27" i="33" s="1"/>
  <c r="AY27" i="33"/>
  <c r="AX27" i="33"/>
  <c r="AW27" i="33"/>
  <c r="AV27" i="33"/>
  <c r="AU27" i="33"/>
  <c r="AT27" i="33"/>
  <c r="AS27" i="33"/>
  <c r="AR27" i="33" s="1"/>
  <c r="AQ27" i="33"/>
  <c r="AP27" i="33"/>
  <c r="AO27" i="33"/>
  <c r="AN27" i="33"/>
  <c r="AM27" i="33"/>
  <c r="AL27" i="33"/>
  <c r="AK27" i="33"/>
  <c r="AJ27" i="33" s="1"/>
  <c r="AI27" i="33"/>
  <c r="AH27" i="33"/>
  <c r="AG27" i="33"/>
  <c r="AF27" i="33"/>
  <c r="AE27" i="33"/>
  <c r="AD27" i="33"/>
  <c r="AC27" i="33"/>
  <c r="AB27" i="33" s="1"/>
  <c r="AA27" i="33"/>
  <c r="Z27" i="33"/>
  <c r="Y27" i="33"/>
  <c r="X27" i="33"/>
  <c r="W27" i="33"/>
  <c r="V27" i="33"/>
  <c r="U27" i="33"/>
  <c r="T27" i="33" s="1"/>
  <c r="S27" i="33"/>
  <c r="R27" i="33"/>
  <c r="Q27" i="33"/>
  <c r="P27" i="33"/>
  <c r="O27" i="33"/>
  <c r="N27" i="33"/>
  <c r="M27" i="33"/>
  <c r="L27" i="33" s="1"/>
  <c r="K27" i="33"/>
  <c r="J27" i="33"/>
  <c r="I26" i="33"/>
  <c r="H26" i="33"/>
  <c r="G26" i="33"/>
  <c r="F26" i="33"/>
  <c r="E26" i="33"/>
  <c r="D26" i="33" s="1"/>
  <c r="C26" i="33"/>
  <c r="B26" i="33"/>
  <c r="I25" i="33"/>
  <c r="H25" i="33"/>
  <c r="G25" i="33"/>
  <c r="F25" i="33"/>
  <c r="E25" i="33"/>
  <c r="D25" i="33" s="1"/>
  <c r="C25" i="33"/>
  <c r="B25" i="33"/>
  <c r="I24" i="33"/>
  <c r="H24" i="33"/>
  <c r="G24" i="33"/>
  <c r="F24" i="33"/>
  <c r="E24" i="33"/>
  <c r="D24" i="33" s="1"/>
  <c r="C24" i="33"/>
  <c r="B24" i="33"/>
  <c r="I23" i="33"/>
  <c r="H23" i="33"/>
  <c r="G23" i="33"/>
  <c r="F23" i="33"/>
  <c r="E23" i="33"/>
  <c r="D23" i="33" s="1"/>
  <c r="C23" i="33"/>
  <c r="B23" i="33"/>
  <c r="I22" i="33"/>
  <c r="H22" i="33"/>
  <c r="G22" i="33"/>
  <c r="F22" i="33"/>
  <c r="E22" i="33"/>
  <c r="D22" i="33" s="1"/>
  <c r="C22" i="33"/>
  <c r="B22" i="33"/>
  <c r="I21" i="33"/>
  <c r="H21" i="33"/>
  <c r="H27" i="33" s="1"/>
  <c r="G21" i="33"/>
  <c r="F21" i="33"/>
  <c r="E21" i="33"/>
  <c r="C21" i="33"/>
  <c r="B21" i="33"/>
  <c r="J17" i="33"/>
  <c r="K17" i="33"/>
  <c r="M17" i="33"/>
  <c r="L17" i="33" s="1"/>
  <c r="N17" i="33"/>
  <c r="O17" i="33"/>
  <c r="P17" i="33"/>
  <c r="Q17" i="33"/>
  <c r="R17" i="33"/>
  <c r="S17" i="33"/>
  <c r="U17" i="33"/>
  <c r="T17" i="33" s="1"/>
  <c r="V17" i="33"/>
  <c r="W17" i="33"/>
  <c r="X17" i="33"/>
  <c r="Y17" i="33"/>
  <c r="Z17" i="33"/>
  <c r="AA17" i="33"/>
  <c r="AC17" i="33"/>
  <c r="AB17" i="33" s="1"/>
  <c r="AD17" i="33"/>
  <c r="AE17" i="33"/>
  <c r="AF17" i="33"/>
  <c r="AG17" i="33"/>
  <c r="AH17" i="33"/>
  <c r="AI17" i="33"/>
  <c r="AK17" i="33"/>
  <c r="AJ17" i="33" s="1"/>
  <c r="AL17" i="33"/>
  <c r="AM17" i="33"/>
  <c r="AN17" i="33"/>
  <c r="AO17" i="33"/>
  <c r="AP17" i="33"/>
  <c r="AQ17" i="33"/>
  <c r="AS17" i="33"/>
  <c r="AR17" i="33" s="1"/>
  <c r="AT17" i="33"/>
  <c r="AU17" i="33"/>
  <c r="AV17" i="33"/>
  <c r="AW17" i="33"/>
  <c r="AX17" i="33"/>
  <c r="AY17" i="33"/>
  <c r="BA17" i="33"/>
  <c r="AZ17" i="33" s="1"/>
  <c r="BB17" i="33"/>
  <c r="BC17" i="33"/>
  <c r="BD17" i="33"/>
  <c r="BE17" i="33"/>
  <c r="B16" i="33"/>
  <c r="C16" i="33"/>
  <c r="E16" i="33"/>
  <c r="D16" i="33" s="1"/>
  <c r="F16" i="33"/>
  <c r="G16" i="33"/>
  <c r="H16" i="33"/>
  <c r="I16" i="33"/>
  <c r="AX104" i="32"/>
  <c r="AW104" i="32"/>
  <c r="AV104" i="32"/>
  <c r="AU104" i="32"/>
  <c r="AT104" i="32"/>
  <c r="AS104" i="32"/>
  <c r="AR103" i="32"/>
  <c r="AR102" i="32"/>
  <c r="AR101" i="32"/>
  <c r="AR100" i="32"/>
  <c r="AR99" i="32"/>
  <c r="AR98" i="32"/>
  <c r="AR97" i="32"/>
  <c r="AR96" i="32"/>
  <c r="AR95" i="32"/>
  <c r="AR94" i="32"/>
  <c r="AR93" i="32"/>
  <c r="AR92" i="32"/>
  <c r="AR91" i="32"/>
  <c r="AR90" i="32"/>
  <c r="AR89" i="32"/>
  <c r="AR88" i="32"/>
  <c r="AR87" i="32"/>
  <c r="AR86" i="32"/>
  <c r="AR85" i="32"/>
  <c r="AR84" i="32"/>
  <c r="AR83" i="32"/>
  <c r="AR82" i="32"/>
  <c r="AR81" i="32"/>
  <c r="AR80" i="32"/>
  <c r="AR79" i="32"/>
  <c r="AR78" i="32"/>
  <c r="AR77" i="32"/>
  <c r="AR76" i="32"/>
  <c r="AX71" i="32"/>
  <c r="AW71" i="32"/>
  <c r="AV71" i="32"/>
  <c r="AU71" i="32"/>
  <c r="AT71" i="32"/>
  <c r="AS71" i="32"/>
  <c r="AR70" i="32"/>
  <c r="AR69" i="32"/>
  <c r="AR68" i="32"/>
  <c r="AR67" i="32"/>
  <c r="AR66" i="32"/>
  <c r="AR65" i="32"/>
  <c r="AR64" i="32"/>
  <c r="AR63" i="32"/>
  <c r="AR62" i="32"/>
  <c r="AR61" i="32"/>
  <c r="AR60" i="32"/>
  <c r="AR59" i="32"/>
  <c r="AR58" i="32"/>
  <c r="AR57" i="32"/>
  <c r="AR56" i="32"/>
  <c r="AR55" i="32"/>
  <c r="AR54" i="32"/>
  <c r="AR53" i="32"/>
  <c r="AR52" i="32"/>
  <c r="AR51" i="32"/>
  <c r="AR50" i="32"/>
  <c r="AR49" i="32"/>
  <c r="AR48" i="32"/>
  <c r="AR47" i="32"/>
  <c r="AR46" i="32"/>
  <c r="AR45" i="32"/>
  <c r="AR44" i="32"/>
  <c r="AR43" i="32"/>
  <c r="AX38" i="32"/>
  <c r="AW38" i="32"/>
  <c r="AV38" i="32"/>
  <c r="AU38" i="32"/>
  <c r="AT38" i="32"/>
  <c r="AS38" i="32"/>
  <c r="AR37" i="32"/>
  <c r="AR36" i="32"/>
  <c r="AR35" i="32"/>
  <c r="AR34" i="32"/>
  <c r="AR33" i="32"/>
  <c r="AR32" i="32"/>
  <c r="AR31" i="32"/>
  <c r="AR30" i="32"/>
  <c r="AR29" i="32"/>
  <c r="AR28" i="32"/>
  <c r="AR27" i="32"/>
  <c r="AR26" i="32"/>
  <c r="AR25" i="32"/>
  <c r="AR24" i="32"/>
  <c r="AR23" i="32"/>
  <c r="AR22" i="32"/>
  <c r="AR21" i="32"/>
  <c r="AR20" i="32"/>
  <c r="AR19" i="32"/>
  <c r="AR18" i="32"/>
  <c r="AR17" i="32"/>
  <c r="AR16" i="32"/>
  <c r="AR15" i="32"/>
  <c r="AR14" i="32"/>
  <c r="AR13" i="32"/>
  <c r="AR12" i="32"/>
  <c r="AR11" i="32"/>
  <c r="AR10" i="32"/>
  <c r="AQ104" i="32"/>
  <c r="AP104" i="32"/>
  <c r="AO104" i="32"/>
  <c r="AN104" i="32"/>
  <c r="AM104" i="32"/>
  <c r="AL104" i="32"/>
  <c r="AK103" i="32"/>
  <c r="AK102" i="32"/>
  <c r="AK101" i="32"/>
  <c r="AK100" i="32"/>
  <c r="AK99" i="32"/>
  <c r="AK98" i="32"/>
  <c r="AK97" i="32"/>
  <c r="AK96" i="32"/>
  <c r="AK95" i="32"/>
  <c r="AK94" i="32"/>
  <c r="AK93" i="32"/>
  <c r="AK92" i="32"/>
  <c r="AK91" i="32"/>
  <c r="AK90" i="32"/>
  <c r="AK89" i="32"/>
  <c r="AK88" i="32"/>
  <c r="AK87" i="32"/>
  <c r="AK86" i="32"/>
  <c r="AK85" i="32"/>
  <c r="AK84" i="32"/>
  <c r="AK83" i="32"/>
  <c r="AK82" i="32"/>
  <c r="AK81" i="32"/>
  <c r="AK80" i="32"/>
  <c r="AK79" i="32"/>
  <c r="AK78" i="32"/>
  <c r="AK77" i="32"/>
  <c r="AK76" i="32"/>
  <c r="AQ71" i="32"/>
  <c r="AP71" i="32"/>
  <c r="AO71" i="32"/>
  <c r="AN71" i="32"/>
  <c r="AM71" i="32"/>
  <c r="AL71" i="32"/>
  <c r="AK70" i="32"/>
  <c r="AK69" i="32"/>
  <c r="AK68" i="32"/>
  <c r="AK67" i="32"/>
  <c r="AK66" i="32"/>
  <c r="AK65" i="32"/>
  <c r="AK64" i="32"/>
  <c r="AK63" i="32"/>
  <c r="AK62" i="32"/>
  <c r="AK61" i="32"/>
  <c r="AK60" i="32"/>
  <c r="AK59" i="32"/>
  <c r="AK58" i="32"/>
  <c r="AK57" i="32"/>
  <c r="AK56" i="32"/>
  <c r="AK55" i="32"/>
  <c r="AK54" i="32"/>
  <c r="AK53" i="32"/>
  <c r="AK52" i="32"/>
  <c r="AK51" i="32"/>
  <c r="AK50" i="32"/>
  <c r="AK49" i="32"/>
  <c r="AK48" i="32"/>
  <c r="AK47" i="32"/>
  <c r="AK46" i="32"/>
  <c r="AK45" i="32"/>
  <c r="AK44" i="32"/>
  <c r="AK43" i="32"/>
  <c r="AQ38" i="32"/>
  <c r="AP38" i="32"/>
  <c r="AO38" i="32"/>
  <c r="AN38" i="32"/>
  <c r="AM38" i="32"/>
  <c r="AL38" i="32"/>
  <c r="AK37" i="32"/>
  <c r="AK36" i="32"/>
  <c r="AK35" i="32"/>
  <c r="AK34" i="32"/>
  <c r="AK33" i="32"/>
  <c r="AK32" i="32"/>
  <c r="AK31" i="32"/>
  <c r="AK30" i="32"/>
  <c r="AK29" i="32"/>
  <c r="AK28" i="32"/>
  <c r="AK27" i="32"/>
  <c r="AK26" i="32"/>
  <c r="AK25" i="32"/>
  <c r="AK24" i="32"/>
  <c r="AK23" i="32"/>
  <c r="AK22" i="32"/>
  <c r="AK21" i="32"/>
  <c r="AK20" i="32"/>
  <c r="AK19" i="32"/>
  <c r="AK18" i="32"/>
  <c r="AK17" i="32"/>
  <c r="AK16" i="32"/>
  <c r="AK15" i="32"/>
  <c r="AK14" i="32"/>
  <c r="AK13" i="32"/>
  <c r="AK12" i="32"/>
  <c r="AK11" i="32"/>
  <c r="AK10" i="32"/>
  <c r="AJ104" i="32"/>
  <c r="AI104" i="32"/>
  <c r="AH104" i="32"/>
  <c r="AG104" i="32"/>
  <c r="AF104" i="32"/>
  <c r="AE104" i="32"/>
  <c r="AD103" i="32"/>
  <c r="AD102" i="32"/>
  <c r="AD101" i="32"/>
  <c r="AD100" i="32"/>
  <c r="AD99" i="32"/>
  <c r="AD98" i="32"/>
  <c r="AD97" i="32"/>
  <c r="AD96" i="32"/>
  <c r="AD95" i="32"/>
  <c r="AD94" i="32"/>
  <c r="AD93" i="32"/>
  <c r="AD92" i="32"/>
  <c r="AD91" i="32"/>
  <c r="AD90" i="32"/>
  <c r="AD89" i="32"/>
  <c r="AD88" i="32"/>
  <c r="AD87" i="32"/>
  <c r="AD86" i="32"/>
  <c r="AD85" i="32"/>
  <c r="AD84" i="32"/>
  <c r="AD83" i="32"/>
  <c r="AD82" i="32"/>
  <c r="AD81" i="32"/>
  <c r="AD80" i="32"/>
  <c r="AD79" i="32"/>
  <c r="AD78" i="32"/>
  <c r="AD77" i="32"/>
  <c r="AD76" i="32"/>
  <c r="AJ71" i="32"/>
  <c r="AI71" i="32"/>
  <c r="AH71" i="32"/>
  <c r="AG71" i="32"/>
  <c r="AF71" i="32"/>
  <c r="AE71" i="32"/>
  <c r="AD70" i="32"/>
  <c r="AD69" i="32"/>
  <c r="AD68" i="32"/>
  <c r="AD67" i="32"/>
  <c r="AD66" i="32"/>
  <c r="AD65" i="32"/>
  <c r="AD64" i="32"/>
  <c r="AD63" i="32"/>
  <c r="AD62" i="32"/>
  <c r="AD61" i="32"/>
  <c r="AD60" i="32"/>
  <c r="AD59" i="32"/>
  <c r="AD58" i="32"/>
  <c r="AD57" i="32"/>
  <c r="AD56" i="32"/>
  <c r="AD55" i="32"/>
  <c r="AD54" i="32"/>
  <c r="AD53" i="32"/>
  <c r="AD52" i="32"/>
  <c r="AD51" i="32"/>
  <c r="AD50" i="32"/>
  <c r="AD49" i="32"/>
  <c r="AD48" i="32"/>
  <c r="AD47" i="32"/>
  <c r="AD46" i="32"/>
  <c r="AD45" i="32"/>
  <c r="AD44" i="32"/>
  <c r="AD43" i="32"/>
  <c r="AJ38" i="32"/>
  <c r="AI38" i="32"/>
  <c r="AH38" i="32"/>
  <c r="AG38" i="32"/>
  <c r="AF38" i="32"/>
  <c r="AE38" i="32"/>
  <c r="AD37" i="32"/>
  <c r="AD36" i="32"/>
  <c r="AD35" i="32"/>
  <c r="AD34" i="32"/>
  <c r="AD33" i="32"/>
  <c r="AD32" i="32"/>
  <c r="AD31" i="32"/>
  <c r="AD30" i="32"/>
  <c r="AD29" i="32"/>
  <c r="AD28" i="32"/>
  <c r="AD27" i="32"/>
  <c r="AD26" i="32"/>
  <c r="AD25" i="32"/>
  <c r="AD24" i="32"/>
  <c r="AD23" i="32"/>
  <c r="AD22" i="32"/>
  <c r="AD21" i="32"/>
  <c r="AD20" i="32"/>
  <c r="AD19" i="32"/>
  <c r="AD18" i="32"/>
  <c r="AD17" i="32"/>
  <c r="AD16" i="32"/>
  <c r="AD15" i="32"/>
  <c r="AD14" i="32"/>
  <c r="AD13" i="32"/>
  <c r="AD12" i="32"/>
  <c r="AD11" i="32"/>
  <c r="AD10" i="32"/>
  <c r="H103" i="32"/>
  <c r="G103" i="32"/>
  <c r="F103" i="32"/>
  <c r="E103" i="32"/>
  <c r="D103" i="32"/>
  <c r="C103" i="32"/>
  <c r="B103" i="32" s="1"/>
  <c r="H102" i="32"/>
  <c r="G102" i="32"/>
  <c r="F102" i="32"/>
  <c r="E102" i="32"/>
  <c r="D102" i="32"/>
  <c r="C102" i="32"/>
  <c r="H101" i="32"/>
  <c r="G101" i="32"/>
  <c r="F101" i="32"/>
  <c r="E101" i="32"/>
  <c r="D101" i="32"/>
  <c r="C101" i="32"/>
  <c r="H100" i="32"/>
  <c r="G100" i="32"/>
  <c r="F100" i="32"/>
  <c r="E100" i="32"/>
  <c r="D100" i="32"/>
  <c r="C100" i="32"/>
  <c r="B100" i="32" s="1"/>
  <c r="H99" i="32"/>
  <c r="G99" i="32"/>
  <c r="F99" i="32"/>
  <c r="E99" i="32"/>
  <c r="D99" i="32"/>
  <c r="C99" i="32"/>
  <c r="H98" i="32"/>
  <c r="G98" i="32"/>
  <c r="F98" i="32"/>
  <c r="E98" i="32"/>
  <c r="D98" i="32"/>
  <c r="C98" i="32"/>
  <c r="H97" i="32"/>
  <c r="G97" i="32"/>
  <c r="F97" i="32"/>
  <c r="E97" i="32"/>
  <c r="D97" i="32"/>
  <c r="C97" i="32"/>
  <c r="H96" i="32"/>
  <c r="G96" i="32"/>
  <c r="F96" i="32"/>
  <c r="E96" i="32"/>
  <c r="D96" i="32"/>
  <c r="C96" i="32"/>
  <c r="B96" i="32" s="1"/>
  <c r="H95" i="32"/>
  <c r="G95" i="32"/>
  <c r="F95" i="32"/>
  <c r="E95" i="32"/>
  <c r="D95" i="32"/>
  <c r="C95" i="32"/>
  <c r="H94" i="32"/>
  <c r="G94" i="32"/>
  <c r="F94" i="32"/>
  <c r="E94" i="32"/>
  <c r="D94" i="32"/>
  <c r="C94" i="32"/>
  <c r="H93" i="32"/>
  <c r="G93" i="32"/>
  <c r="F93" i="32"/>
  <c r="E93" i="32"/>
  <c r="D93" i="32"/>
  <c r="C93" i="32"/>
  <c r="H92" i="32"/>
  <c r="G92" i="32"/>
  <c r="F92" i="32"/>
  <c r="E92" i="32"/>
  <c r="D92" i="32"/>
  <c r="C92" i="32"/>
  <c r="B92" i="32" s="1"/>
  <c r="H91" i="32"/>
  <c r="G91" i="32"/>
  <c r="F91" i="32"/>
  <c r="E91" i="32"/>
  <c r="D91" i="32"/>
  <c r="C91" i="32"/>
  <c r="B91" i="32" s="1"/>
  <c r="H90" i="32"/>
  <c r="G90" i="32"/>
  <c r="F90" i="32"/>
  <c r="E90" i="32"/>
  <c r="D90" i="32"/>
  <c r="C90" i="32"/>
  <c r="H89" i="32"/>
  <c r="G89" i="32"/>
  <c r="F89" i="32"/>
  <c r="E89" i="32"/>
  <c r="D89" i="32"/>
  <c r="C89" i="32"/>
  <c r="H88" i="32"/>
  <c r="G88" i="32"/>
  <c r="F88" i="32"/>
  <c r="E88" i="32"/>
  <c r="D88" i="32"/>
  <c r="C88" i="32"/>
  <c r="B88" i="32" s="1"/>
  <c r="H87" i="32"/>
  <c r="G87" i="32"/>
  <c r="F87" i="32"/>
  <c r="E87" i="32"/>
  <c r="D87" i="32"/>
  <c r="C87" i="32"/>
  <c r="B87" i="32" s="1"/>
  <c r="H86" i="32"/>
  <c r="G86" i="32"/>
  <c r="F86" i="32"/>
  <c r="E86" i="32"/>
  <c r="D86" i="32"/>
  <c r="C86" i="32"/>
  <c r="H85" i="32"/>
  <c r="G85" i="32"/>
  <c r="F85" i="32"/>
  <c r="E85" i="32"/>
  <c r="D85" i="32"/>
  <c r="C85" i="32"/>
  <c r="H84" i="32"/>
  <c r="G84" i="32"/>
  <c r="F84" i="32"/>
  <c r="E84" i="32"/>
  <c r="D84" i="32"/>
  <c r="C84" i="32"/>
  <c r="B84" i="32" s="1"/>
  <c r="H83" i="32"/>
  <c r="G83" i="32"/>
  <c r="F83" i="32"/>
  <c r="E83" i="32"/>
  <c r="D83" i="32"/>
  <c r="C83" i="32"/>
  <c r="B83" i="32" s="1"/>
  <c r="H82" i="32"/>
  <c r="G82" i="32"/>
  <c r="F82" i="32"/>
  <c r="E82" i="32"/>
  <c r="D82" i="32"/>
  <c r="C82" i="32"/>
  <c r="H81" i="32"/>
  <c r="G81" i="32"/>
  <c r="F81" i="32"/>
  <c r="E81" i="32"/>
  <c r="D81" i="32"/>
  <c r="C81" i="32"/>
  <c r="H80" i="32"/>
  <c r="G80" i="32"/>
  <c r="F80" i="32"/>
  <c r="E80" i="32"/>
  <c r="D80" i="32"/>
  <c r="C80" i="32"/>
  <c r="B80" i="32" s="1"/>
  <c r="H79" i="32"/>
  <c r="G79" i="32"/>
  <c r="F79" i="32"/>
  <c r="E79" i="32"/>
  <c r="D79" i="32"/>
  <c r="C79" i="32"/>
  <c r="B79" i="32" s="1"/>
  <c r="H78" i="32"/>
  <c r="G78" i="32"/>
  <c r="F78" i="32"/>
  <c r="E78" i="32"/>
  <c r="D78" i="32"/>
  <c r="C78" i="32"/>
  <c r="H77" i="32"/>
  <c r="G77" i="32"/>
  <c r="F77" i="32"/>
  <c r="E77" i="32"/>
  <c r="D77" i="32"/>
  <c r="C77" i="32"/>
  <c r="H76" i="32"/>
  <c r="G76" i="32"/>
  <c r="F76" i="32"/>
  <c r="E76" i="32"/>
  <c r="D76" i="32"/>
  <c r="D104" i="32" s="1"/>
  <c r="C76" i="32"/>
  <c r="B76" i="32" s="1"/>
  <c r="H70" i="32"/>
  <c r="G70" i="32"/>
  <c r="F70" i="32"/>
  <c r="E70" i="32"/>
  <c r="D70" i="32"/>
  <c r="C70" i="32"/>
  <c r="B70" i="32" s="1"/>
  <c r="H69" i="32"/>
  <c r="G69" i="32"/>
  <c r="F69" i="32"/>
  <c r="E69" i="32"/>
  <c r="D69" i="32"/>
  <c r="C69" i="32"/>
  <c r="H68" i="32"/>
  <c r="G68" i="32"/>
  <c r="F68" i="32"/>
  <c r="E68" i="32"/>
  <c r="D68" i="32"/>
  <c r="C68" i="32"/>
  <c r="H67" i="32"/>
  <c r="G67" i="32"/>
  <c r="F67" i="32"/>
  <c r="E67" i="32"/>
  <c r="D67" i="32"/>
  <c r="C67" i="32"/>
  <c r="B67" i="32" s="1"/>
  <c r="H66" i="32"/>
  <c r="G66" i="32"/>
  <c r="F66" i="32"/>
  <c r="E66" i="32"/>
  <c r="D66" i="32"/>
  <c r="C66" i="32"/>
  <c r="B66" i="32" s="1"/>
  <c r="H65" i="32"/>
  <c r="G65" i="32"/>
  <c r="F65" i="32"/>
  <c r="E65" i="32"/>
  <c r="D65" i="32"/>
  <c r="C65" i="32"/>
  <c r="H64" i="32"/>
  <c r="G64" i="32"/>
  <c r="F64" i="32"/>
  <c r="E64" i="32"/>
  <c r="D64" i="32"/>
  <c r="C64" i="32"/>
  <c r="H63" i="32"/>
  <c r="G63" i="32"/>
  <c r="F63" i="32"/>
  <c r="E63" i="32"/>
  <c r="D63" i="32"/>
  <c r="C63" i="32"/>
  <c r="B63" i="32" s="1"/>
  <c r="H62" i="32"/>
  <c r="G62" i="32"/>
  <c r="F62" i="32"/>
  <c r="E62" i="32"/>
  <c r="D62" i="32"/>
  <c r="C62" i="32"/>
  <c r="B62" i="32" s="1"/>
  <c r="H61" i="32"/>
  <c r="G61" i="32"/>
  <c r="F61" i="32"/>
  <c r="E61" i="32"/>
  <c r="D61" i="32"/>
  <c r="C61" i="32"/>
  <c r="H60" i="32"/>
  <c r="G60" i="32"/>
  <c r="F60" i="32"/>
  <c r="E60" i="32"/>
  <c r="D60" i="32"/>
  <c r="C60" i="32"/>
  <c r="H59" i="32"/>
  <c r="G59" i="32"/>
  <c r="F59" i="32"/>
  <c r="E59" i="32"/>
  <c r="D59" i="32"/>
  <c r="C59" i="32"/>
  <c r="B59" i="32" s="1"/>
  <c r="H58" i="32"/>
  <c r="G58" i="32"/>
  <c r="F58" i="32"/>
  <c r="E58" i="32"/>
  <c r="D58" i="32"/>
  <c r="C58" i="32"/>
  <c r="H57" i="32"/>
  <c r="G57" i="32"/>
  <c r="F57" i="32"/>
  <c r="E57" i="32"/>
  <c r="D57" i="32"/>
  <c r="C57" i="32"/>
  <c r="H56" i="32"/>
  <c r="G56" i="32"/>
  <c r="F56" i="32"/>
  <c r="E56" i="32"/>
  <c r="D56" i="32"/>
  <c r="C56" i="32"/>
  <c r="H55" i="32"/>
  <c r="G55" i="32"/>
  <c r="F55" i="32"/>
  <c r="E55" i="32"/>
  <c r="D55" i="32"/>
  <c r="C55" i="32"/>
  <c r="B55" i="32" s="1"/>
  <c r="H54" i="32"/>
  <c r="G54" i="32"/>
  <c r="F54" i="32"/>
  <c r="E54" i="32"/>
  <c r="D54" i="32"/>
  <c r="C54" i="32"/>
  <c r="B54" i="32" s="1"/>
  <c r="H53" i="32"/>
  <c r="G53" i="32"/>
  <c r="F53" i="32"/>
  <c r="E53" i="32"/>
  <c r="D53" i="32"/>
  <c r="C53" i="32"/>
  <c r="H52" i="32"/>
  <c r="G52" i="32"/>
  <c r="F52" i="32"/>
  <c r="E52" i="32"/>
  <c r="D52" i="32"/>
  <c r="C52" i="32"/>
  <c r="H51" i="32"/>
  <c r="G51" i="32"/>
  <c r="F51" i="32"/>
  <c r="E51" i="32"/>
  <c r="D51" i="32"/>
  <c r="C51" i="32"/>
  <c r="B51" i="32" s="1"/>
  <c r="H50" i="32"/>
  <c r="G50" i="32"/>
  <c r="F50" i="32"/>
  <c r="E50" i="32"/>
  <c r="D50" i="32"/>
  <c r="C50" i="32"/>
  <c r="B50" i="32" s="1"/>
  <c r="H49" i="32"/>
  <c r="G49" i="32"/>
  <c r="F49" i="32"/>
  <c r="E49" i="32"/>
  <c r="D49" i="32"/>
  <c r="C49" i="32"/>
  <c r="H48" i="32"/>
  <c r="G48" i="32"/>
  <c r="F48" i="32"/>
  <c r="E48" i="32"/>
  <c r="B48" i="32" s="1"/>
  <c r="D48" i="32"/>
  <c r="C48" i="32"/>
  <c r="H47" i="32"/>
  <c r="G47" i="32"/>
  <c r="F47" i="32"/>
  <c r="E47" i="32"/>
  <c r="D47" i="32"/>
  <c r="C47" i="32"/>
  <c r="B47" i="32" s="1"/>
  <c r="H46" i="32"/>
  <c r="G46" i="32"/>
  <c r="F46" i="32"/>
  <c r="E46" i="32"/>
  <c r="D46" i="32"/>
  <c r="C46" i="32"/>
  <c r="B46" i="32" s="1"/>
  <c r="H45" i="32"/>
  <c r="G45" i="32"/>
  <c r="F45" i="32"/>
  <c r="E45" i="32"/>
  <c r="D45" i="32"/>
  <c r="C45" i="32"/>
  <c r="H44" i="32"/>
  <c r="G44" i="32"/>
  <c r="F44" i="32"/>
  <c r="E44" i="32"/>
  <c r="D44" i="32"/>
  <c r="C44" i="32"/>
  <c r="H43" i="32"/>
  <c r="G43" i="32"/>
  <c r="F43" i="32"/>
  <c r="E43" i="32"/>
  <c r="D43" i="32"/>
  <c r="C43" i="32"/>
  <c r="B43" i="32" s="1"/>
  <c r="H11" i="32"/>
  <c r="H12" i="32"/>
  <c r="H13" i="32"/>
  <c r="H14" i="32"/>
  <c r="H15" i="32"/>
  <c r="H16" i="32"/>
  <c r="H17" i="32"/>
  <c r="H18" i="32"/>
  <c r="H19" i="32"/>
  <c r="H20" i="32"/>
  <c r="H21" i="32"/>
  <c r="H22" i="32"/>
  <c r="H23" i="32"/>
  <c r="H24" i="32"/>
  <c r="H25" i="32"/>
  <c r="H26" i="32"/>
  <c r="H27" i="32"/>
  <c r="H28" i="32"/>
  <c r="H29" i="32"/>
  <c r="H30" i="32"/>
  <c r="H31" i="32"/>
  <c r="H32" i="32"/>
  <c r="H33" i="32"/>
  <c r="H34" i="32"/>
  <c r="H35" i="32"/>
  <c r="H36" i="32"/>
  <c r="H37" i="32"/>
  <c r="H10" i="32"/>
  <c r="AC104" i="32"/>
  <c r="AB104" i="32"/>
  <c r="AA104" i="32"/>
  <c r="Z104" i="32"/>
  <c r="Y104" i="32"/>
  <c r="X104" i="32"/>
  <c r="W103" i="32"/>
  <c r="W102" i="32"/>
  <c r="W101" i="32"/>
  <c r="W100" i="32"/>
  <c r="W99" i="32"/>
  <c r="W98" i="32"/>
  <c r="W97" i="32"/>
  <c r="W96" i="32"/>
  <c r="W95" i="32"/>
  <c r="W94" i="32"/>
  <c r="W93" i="32"/>
  <c r="W92" i="32"/>
  <c r="W91" i="32"/>
  <c r="W90" i="32"/>
  <c r="W89" i="32"/>
  <c r="W88" i="32"/>
  <c r="W87" i="32"/>
  <c r="W86" i="32"/>
  <c r="W85" i="32"/>
  <c r="W84" i="32"/>
  <c r="W83" i="32"/>
  <c r="W82" i="32"/>
  <c r="W81" i="32"/>
  <c r="W80" i="32"/>
  <c r="W79" i="32"/>
  <c r="W78" i="32"/>
  <c r="W77" i="32"/>
  <c r="W76" i="32"/>
  <c r="AC71" i="32"/>
  <c r="AB71" i="32"/>
  <c r="AA71" i="32"/>
  <c r="Z71" i="32"/>
  <c r="Y71" i="32"/>
  <c r="X71" i="32"/>
  <c r="W70" i="32"/>
  <c r="W69" i="32"/>
  <c r="W68" i="32"/>
  <c r="W67" i="32"/>
  <c r="W66" i="32"/>
  <c r="W65" i="32"/>
  <c r="W64" i="32"/>
  <c r="W63" i="32"/>
  <c r="W62" i="32"/>
  <c r="W61" i="32"/>
  <c r="W60" i="32"/>
  <c r="W59" i="32"/>
  <c r="W58" i="32"/>
  <c r="W57" i="32"/>
  <c r="W56" i="32"/>
  <c r="W55" i="32"/>
  <c r="W54" i="32"/>
  <c r="W53" i="32"/>
  <c r="W52" i="32"/>
  <c r="W51" i="32"/>
  <c r="W50" i="32"/>
  <c r="W49" i="32"/>
  <c r="W48" i="32"/>
  <c r="W47" i="32"/>
  <c r="W46" i="32"/>
  <c r="W45" i="32"/>
  <c r="W44" i="32"/>
  <c r="W43" i="32"/>
  <c r="AC38" i="32"/>
  <c r="AB38" i="32"/>
  <c r="AA38" i="32"/>
  <c r="Z38" i="32"/>
  <c r="Y38" i="32"/>
  <c r="X38" i="32"/>
  <c r="W37" i="32"/>
  <c r="W36" i="32"/>
  <c r="W35" i="32"/>
  <c r="W34" i="32"/>
  <c r="W33" i="32"/>
  <c r="W32" i="32"/>
  <c r="W31" i="32"/>
  <c r="W30" i="32"/>
  <c r="W29" i="32"/>
  <c r="W28" i="32"/>
  <c r="W27" i="32"/>
  <c r="W26" i="32"/>
  <c r="W25" i="32"/>
  <c r="W24" i="32"/>
  <c r="W23" i="32"/>
  <c r="W22" i="32"/>
  <c r="W21" i="32"/>
  <c r="W20" i="32"/>
  <c r="W19" i="32"/>
  <c r="W18" i="32"/>
  <c r="W17" i="32"/>
  <c r="W16" i="32"/>
  <c r="W15" i="32"/>
  <c r="W14" i="32"/>
  <c r="W13" i="32"/>
  <c r="W12" i="32"/>
  <c r="W11" i="32"/>
  <c r="W10" i="32"/>
  <c r="V104" i="32"/>
  <c r="U104" i="32"/>
  <c r="T104" i="32"/>
  <c r="S104" i="32"/>
  <c r="R104" i="32"/>
  <c r="Q104" i="32"/>
  <c r="P103" i="32"/>
  <c r="P102" i="32"/>
  <c r="P101" i="32"/>
  <c r="P100" i="32"/>
  <c r="P99" i="32"/>
  <c r="P98" i="32"/>
  <c r="P97" i="32"/>
  <c r="P96" i="32"/>
  <c r="P95" i="32"/>
  <c r="P94" i="32"/>
  <c r="P93" i="32"/>
  <c r="P92" i="32"/>
  <c r="P91" i="32"/>
  <c r="P90" i="32"/>
  <c r="P89" i="32"/>
  <c r="P88" i="32"/>
  <c r="P87" i="32"/>
  <c r="P86" i="32"/>
  <c r="P85" i="32"/>
  <c r="P84" i="32"/>
  <c r="P83" i="32"/>
  <c r="P82" i="32"/>
  <c r="P81" i="32"/>
  <c r="P80" i="32"/>
  <c r="P79" i="32"/>
  <c r="P78" i="32"/>
  <c r="P77" i="32"/>
  <c r="P76" i="32"/>
  <c r="V71" i="32"/>
  <c r="U71" i="32"/>
  <c r="T71" i="32"/>
  <c r="S71" i="32"/>
  <c r="R71" i="32"/>
  <c r="Q71" i="32"/>
  <c r="P70" i="32"/>
  <c r="P69" i="32"/>
  <c r="P68" i="32"/>
  <c r="P67" i="32"/>
  <c r="P66" i="32"/>
  <c r="P65" i="32"/>
  <c r="P64" i="32"/>
  <c r="P63" i="32"/>
  <c r="P62" i="32"/>
  <c r="P61" i="32"/>
  <c r="P60" i="32"/>
  <c r="P59" i="32"/>
  <c r="P58" i="32"/>
  <c r="P57" i="32"/>
  <c r="P56" i="32"/>
  <c r="P55" i="32"/>
  <c r="P54" i="32"/>
  <c r="P53" i="32"/>
  <c r="P52" i="32"/>
  <c r="P51" i="32"/>
  <c r="P50" i="32"/>
  <c r="P49" i="32"/>
  <c r="P48" i="32"/>
  <c r="P47" i="32"/>
  <c r="P46" i="32"/>
  <c r="P45" i="32"/>
  <c r="P44" i="32"/>
  <c r="P43" i="32"/>
  <c r="V38" i="32"/>
  <c r="U38" i="32"/>
  <c r="T38" i="32"/>
  <c r="S38" i="32"/>
  <c r="R38" i="32"/>
  <c r="Q38" i="32"/>
  <c r="P37" i="32"/>
  <c r="P36" i="32"/>
  <c r="P35" i="32"/>
  <c r="P34" i="32"/>
  <c r="P33" i="32"/>
  <c r="P32" i="32"/>
  <c r="P31" i="32"/>
  <c r="P30" i="32"/>
  <c r="P29" i="32"/>
  <c r="P28" i="32"/>
  <c r="P27" i="32"/>
  <c r="P26" i="32"/>
  <c r="P25" i="32"/>
  <c r="P24" i="32"/>
  <c r="P23" i="32"/>
  <c r="P22" i="32"/>
  <c r="P21" i="32"/>
  <c r="P20" i="32"/>
  <c r="P19" i="32"/>
  <c r="P18" i="32"/>
  <c r="P17" i="32"/>
  <c r="P16" i="32"/>
  <c r="P15" i="32"/>
  <c r="P14" i="32"/>
  <c r="P13" i="32"/>
  <c r="P12" i="32"/>
  <c r="P11" i="32"/>
  <c r="P10" i="32"/>
  <c r="O104" i="32"/>
  <c r="N104" i="32"/>
  <c r="M104" i="32"/>
  <c r="L104" i="32"/>
  <c r="K104" i="32"/>
  <c r="J104" i="32"/>
  <c r="I103" i="32"/>
  <c r="I102" i="32"/>
  <c r="I101" i="32"/>
  <c r="I100" i="32"/>
  <c r="I99" i="32"/>
  <c r="I98" i="32"/>
  <c r="I97" i="32"/>
  <c r="I96" i="32"/>
  <c r="I95" i="32"/>
  <c r="I94" i="32"/>
  <c r="I93" i="32"/>
  <c r="I92" i="32"/>
  <c r="I91" i="32"/>
  <c r="I90" i="32"/>
  <c r="I89" i="32"/>
  <c r="I88" i="32"/>
  <c r="I87" i="32"/>
  <c r="I86" i="32"/>
  <c r="I85" i="32"/>
  <c r="I84" i="32"/>
  <c r="I83" i="32"/>
  <c r="I82" i="32"/>
  <c r="I81" i="32"/>
  <c r="I80" i="32"/>
  <c r="I79" i="32"/>
  <c r="I78" i="32"/>
  <c r="I77" i="32"/>
  <c r="I76" i="32"/>
  <c r="O71" i="32"/>
  <c r="N71" i="32"/>
  <c r="M71" i="32"/>
  <c r="L71" i="32"/>
  <c r="K71" i="32"/>
  <c r="J71" i="32"/>
  <c r="I70" i="32"/>
  <c r="I69" i="32"/>
  <c r="I68" i="32"/>
  <c r="I67" i="32"/>
  <c r="I66" i="32"/>
  <c r="I65" i="32"/>
  <c r="I64" i="32"/>
  <c r="I63" i="32"/>
  <c r="I62" i="32"/>
  <c r="I61" i="32"/>
  <c r="I60" i="32"/>
  <c r="I59" i="32"/>
  <c r="I58" i="32"/>
  <c r="I57" i="32"/>
  <c r="I56" i="32"/>
  <c r="I55" i="32"/>
  <c r="I54" i="32"/>
  <c r="I53" i="32"/>
  <c r="I52" i="32"/>
  <c r="I51" i="32"/>
  <c r="I50" i="32"/>
  <c r="I49" i="32"/>
  <c r="I48" i="32"/>
  <c r="I47" i="32"/>
  <c r="I46" i="32"/>
  <c r="I45" i="32"/>
  <c r="I44" i="32"/>
  <c r="I43" i="32"/>
  <c r="O38" i="32"/>
  <c r="I11" i="32"/>
  <c r="I12" i="32"/>
  <c r="I13" i="32"/>
  <c r="I14" i="32"/>
  <c r="I15" i="32"/>
  <c r="I16" i="32"/>
  <c r="I17" i="32"/>
  <c r="I18" i="32"/>
  <c r="I19" i="32"/>
  <c r="I20" i="32"/>
  <c r="I21" i="32"/>
  <c r="I22" i="32"/>
  <c r="I23" i="32"/>
  <c r="I24" i="32"/>
  <c r="I25" i="32"/>
  <c r="I26" i="32"/>
  <c r="I27" i="32"/>
  <c r="I28" i="32"/>
  <c r="I29" i="32"/>
  <c r="I30" i="32"/>
  <c r="I31" i="32"/>
  <c r="I32" i="32"/>
  <c r="I33" i="32"/>
  <c r="I34" i="32"/>
  <c r="I35" i="32"/>
  <c r="I36" i="32"/>
  <c r="I37" i="32"/>
  <c r="I10" i="32"/>
  <c r="AX104" i="31"/>
  <c r="AW104" i="31"/>
  <c r="AV104" i="31"/>
  <c r="AU104" i="31"/>
  <c r="AT104" i="31"/>
  <c r="AS104" i="31"/>
  <c r="AR103" i="31"/>
  <c r="AR102" i="31"/>
  <c r="AR101" i="31"/>
  <c r="AR100" i="31"/>
  <c r="AR99" i="31"/>
  <c r="AR98" i="31"/>
  <c r="AR97" i="31"/>
  <c r="AR96" i="31"/>
  <c r="AR95" i="31"/>
  <c r="AR94" i="31"/>
  <c r="AR93" i="31"/>
  <c r="AR92" i="31"/>
  <c r="AR91" i="31"/>
  <c r="AR90" i="31"/>
  <c r="AR89" i="31"/>
  <c r="AR88" i="31"/>
  <c r="AR87" i="31"/>
  <c r="AR86" i="31"/>
  <c r="AR85" i="31"/>
  <c r="AR84" i="31"/>
  <c r="AR83" i="31"/>
  <c r="AR82" i="31"/>
  <c r="AR81" i="31"/>
  <c r="AR80" i="31"/>
  <c r="AR79" i="31"/>
  <c r="AR78" i="31"/>
  <c r="AR77" i="31"/>
  <c r="AR76" i="31"/>
  <c r="AX71" i="31"/>
  <c r="AW71" i="31"/>
  <c r="AV71" i="31"/>
  <c r="AU71" i="31"/>
  <c r="AT71" i="31"/>
  <c r="AS71" i="31"/>
  <c r="AR70" i="31"/>
  <c r="AR69" i="31"/>
  <c r="AR68" i="31"/>
  <c r="AR67" i="31"/>
  <c r="AR66" i="31"/>
  <c r="AR65" i="31"/>
  <c r="AR64" i="31"/>
  <c r="AR63" i="31"/>
  <c r="AR62" i="31"/>
  <c r="AR61" i="31"/>
  <c r="AR60" i="31"/>
  <c r="AR59" i="31"/>
  <c r="AR58" i="31"/>
  <c r="AR57" i="31"/>
  <c r="AR56" i="31"/>
  <c r="AR55" i="31"/>
  <c r="AR54" i="31"/>
  <c r="AR53" i="31"/>
  <c r="AR52" i="31"/>
  <c r="AR51" i="31"/>
  <c r="AR50" i="31"/>
  <c r="AR49" i="31"/>
  <c r="AR48" i="31"/>
  <c r="AR47" i="31"/>
  <c r="AR46" i="31"/>
  <c r="AR45" i="31"/>
  <c r="AR44" i="31"/>
  <c r="AR43" i="31"/>
  <c r="AR11" i="31"/>
  <c r="AR12" i="31"/>
  <c r="AR13" i="31"/>
  <c r="AR14" i="31"/>
  <c r="AR15" i="31"/>
  <c r="AR16" i="31"/>
  <c r="AR17" i="31"/>
  <c r="AR18" i="31"/>
  <c r="AR19" i="31"/>
  <c r="AR20" i="31"/>
  <c r="AR21" i="31"/>
  <c r="AR22" i="31"/>
  <c r="AR23" i="31"/>
  <c r="AR24" i="31"/>
  <c r="AR25" i="31"/>
  <c r="AR26" i="31"/>
  <c r="AR27" i="31"/>
  <c r="AR28" i="31"/>
  <c r="AR29" i="31"/>
  <c r="AR30" i="31"/>
  <c r="AR31" i="31"/>
  <c r="AR32" i="31"/>
  <c r="AR33" i="31"/>
  <c r="AR34" i="31"/>
  <c r="AR35" i="31"/>
  <c r="AR36" i="31"/>
  <c r="AR37" i="31"/>
  <c r="AR10" i="31"/>
  <c r="AX38" i="31"/>
  <c r="AQ104" i="31"/>
  <c r="AP104" i="31"/>
  <c r="AO104" i="31"/>
  <c r="AN104" i="31"/>
  <c r="AM104" i="31"/>
  <c r="AL104" i="31"/>
  <c r="AK103" i="31"/>
  <c r="AK102" i="31"/>
  <c r="AK101" i="31"/>
  <c r="AK100" i="31"/>
  <c r="AK99" i="31"/>
  <c r="AK98" i="31"/>
  <c r="AK97" i="31"/>
  <c r="AK96" i="31"/>
  <c r="AK95" i="31"/>
  <c r="AK94" i="31"/>
  <c r="AK93" i="31"/>
  <c r="AK92" i="31"/>
  <c r="AK91" i="31"/>
  <c r="AK90" i="31"/>
  <c r="AK89" i="31"/>
  <c r="AK88" i="31"/>
  <c r="AK87" i="31"/>
  <c r="AK86" i="31"/>
  <c r="AK85" i="31"/>
  <c r="AK84" i="31"/>
  <c r="AK83" i="31"/>
  <c r="AK82" i="31"/>
  <c r="AK81" i="31"/>
  <c r="AK80" i="31"/>
  <c r="AK79" i="31"/>
  <c r="AK78" i="31"/>
  <c r="AK77" i="31"/>
  <c r="AK76" i="31"/>
  <c r="AQ71" i="31"/>
  <c r="AP71" i="31"/>
  <c r="AO71" i="31"/>
  <c r="AN71" i="31"/>
  <c r="AM71" i="31"/>
  <c r="AL71" i="31"/>
  <c r="AK70" i="31"/>
  <c r="AK69" i="31"/>
  <c r="AK68" i="31"/>
  <c r="AK67" i="31"/>
  <c r="AK66" i="31"/>
  <c r="AK65" i="31"/>
  <c r="AK64" i="31"/>
  <c r="AK63" i="31"/>
  <c r="AK62" i="31"/>
  <c r="AK61" i="31"/>
  <c r="AK60" i="31"/>
  <c r="AK59" i="31"/>
  <c r="AK58" i="31"/>
  <c r="AK57" i="31"/>
  <c r="AK56" i="31"/>
  <c r="AK55" i="31"/>
  <c r="AK54" i="31"/>
  <c r="AK53" i="31"/>
  <c r="AK52" i="31"/>
  <c r="AK51" i="31"/>
  <c r="AK50" i="31"/>
  <c r="AK49" i="31"/>
  <c r="AK48" i="31"/>
  <c r="AK47" i="31"/>
  <c r="AK46" i="31"/>
  <c r="AK45" i="31"/>
  <c r="AK44" i="31"/>
  <c r="AK43" i="31"/>
  <c r="AQ38" i="31"/>
  <c r="AP38" i="31"/>
  <c r="AO38" i="31"/>
  <c r="AN38" i="31"/>
  <c r="AM38" i="31"/>
  <c r="AL38" i="31"/>
  <c r="AK37" i="31"/>
  <c r="AK36" i="31"/>
  <c r="AK35" i="31"/>
  <c r="AK34" i="31"/>
  <c r="AK33" i="31"/>
  <c r="AK32" i="31"/>
  <c r="AK31" i="31"/>
  <c r="AK30" i="31"/>
  <c r="AK29" i="31"/>
  <c r="AK28" i="31"/>
  <c r="AK27" i="31"/>
  <c r="AK26" i="31"/>
  <c r="AK25" i="31"/>
  <c r="AK24" i="31"/>
  <c r="AK23" i="31"/>
  <c r="AK22" i="31"/>
  <c r="AK21" i="31"/>
  <c r="AK20" i="31"/>
  <c r="AK19" i="31"/>
  <c r="AK18" i="31"/>
  <c r="AK17" i="31"/>
  <c r="AK16" i="31"/>
  <c r="AK15" i="31"/>
  <c r="AK14" i="31"/>
  <c r="AK13" i="31"/>
  <c r="AK12" i="31"/>
  <c r="AK11" i="31"/>
  <c r="AK10" i="31"/>
  <c r="AK38" i="31" s="1"/>
  <c r="AJ104" i="31"/>
  <c r="AI104" i="31"/>
  <c r="AH104" i="31"/>
  <c r="AG104" i="31"/>
  <c r="AF104" i="31"/>
  <c r="AE104" i="31"/>
  <c r="AD103" i="31"/>
  <c r="AD102" i="31"/>
  <c r="AD101" i="31"/>
  <c r="AD100" i="31"/>
  <c r="AD99" i="31"/>
  <c r="AD98" i="31"/>
  <c r="AD97" i="31"/>
  <c r="AD96" i="31"/>
  <c r="AD95" i="31"/>
  <c r="AD94" i="31"/>
  <c r="AD93" i="31"/>
  <c r="AD92" i="31"/>
  <c r="AD91" i="31"/>
  <c r="AD90" i="31"/>
  <c r="AD89" i="31"/>
  <c r="AD88" i="31"/>
  <c r="AD87" i="31"/>
  <c r="AD86" i="31"/>
  <c r="AD85" i="31"/>
  <c r="AD84" i="31"/>
  <c r="AD83" i="31"/>
  <c r="AD82" i="31"/>
  <c r="AD81" i="31"/>
  <c r="AD80" i="31"/>
  <c r="AD79" i="31"/>
  <c r="AD78" i="31"/>
  <c r="AD77" i="31"/>
  <c r="AD76" i="31"/>
  <c r="AJ71" i="31"/>
  <c r="AI71" i="31"/>
  <c r="AH71" i="31"/>
  <c r="AG71" i="31"/>
  <c r="AF71" i="31"/>
  <c r="AE71" i="31"/>
  <c r="AD70" i="31"/>
  <c r="AD69" i="31"/>
  <c r="AD68" i="31"/>
  <c r="AD67" i="31"/>
  <c r="AD66" i="31"/>
  <c r="AD65" i="31"/>
  <c r="AD64" i="31"/>
  <c r="AD63" i="31"/>
  <c r="AD62" i="31"/>
  <c r="AD61" i="31"/>
  <c r="AD60" i="31"/>
  <c r="AD59" i="31"/>
  <c r="AD58" i="31"/>
  <c r="AD57" i="31"/>
  <c r="AD56" i="31"/>
  <c r="AD55" i="31"/>
  <c r="AD54" i="31"/>
  <c r="AD53" i="31"/>
  <c r="AD52" i="31"/>
  <c r="AD51" i="31"/>
  <c r="AD50" i="31"/>
  <c r="AD49" i="31"/>
  <c r="AD48" i="31"/>
  <c r="AD47" i="31"/>
  <c r="AD46" i="31"/>
  <c r="AD45" i="31"/>
  <c r="AD44" i="31"/>
  <c r="AD43" i="31"/>
  <c r="AJ38" i="31"/>
  <c r="AD11" i="31"/>
  <c r="AD12" i="31"/>
  <c r="AD13" i="31"/>
  <c r="AD14" i="31"/>
  <c r="AD15" i="31"/>
  <c r="AD16" i="31"/>
  <c r="AD17" i="31"/>
  <c r="AD18" i="31"/>
  <c r="AD19" i="31"/>
  <c r="AD20" i="31"/>
  <c r="AD21" i="31"/>
  <c r="AD22" i="31"/>
  <c r="AD23" i="31"/>
  <c r="AD24" i="31"/>
  <c r="AD25" i="31"/>
  <c r="AD26" i="31"/>
  <c r="AD27" i="31"/>
  <c r="AD28" i="31"/>
  <c r="AD29" i="31"/>
  <c r="AD30" i="31"/>
  <c r="AD31" i="31"/>
  <c r="AD32" i="31"/>
  <c r="AD33" i="31"/>
  <c r="AD34" i="31"/>
  <c r="AD35" i="31"/>
  <c r="AD36" i="31"/>
  <c r="AD37" i="31"/>
  <c r="AD10" i="31"/>
  <c r="H103" i="31"/>
  <c r="G103" i="31"/>
  <c r="F103" i="31"/>
  <c r="E103" i="31"/>
  <c r="D103" i="31"/>
  <c r="C103" i="31"/>
  <c r="H102" i="31"/>
  <c r="G102" i="31"/>
  <c r="F102" i="31"/>
  <c r="E102" i="31"/>
  <c r="D102" i="31"/>
  <c r="C102" i="31"/>
  <c r="H101" i="31"/>
  <c r="G101" i="31"/>
  <c r="F101" i="31"/>
  <c r="E101" i="31"/>
  <c r="D101" i="31"/>
  <c r="C101" i="31"/>
  <c r="H100" i="31"/>
  <c r="G100" i="31"/>
  <c r="F100" i="31"/>
  <c r="E100" i="31"/>
  <c r="D100" i="31"/>
  <c r="C100" i="31"/>
  <c r="H99" i="31"/>
  <c r="G99" i="31"/>
  <c r="F99" i="31"/>
  <c r="E99" i="31"/>
  <c r="D99" i="31"/>
  <c r="C99" i="31"/>
  <c r="H98" i="31"/>
  <c r="G98" i="31"/>
  <c r="F98" i="31"/>
  <c r="E98" i="31"/>
  <c r="D98" i="31"/>
  <c r="C98" i="31"/>
  <c r="H97" i="31"/>
  <c r="G97" i="31"/>
  <c r="F97" i="31"/>
  <c r="E97" i="31"/>
  <c r="D97" i="31"/>
  <c r="C97" i="31"/>
  <c r="H96" i="31"/>
  <c r="G96" i="31"/>
  <c r="F96" i="31"/>
  <c r="E96" i="31"/>
  <c r="D96" i="31"/>
  <c r="C96" i="31"/>
  <c r="H95" i="31"/>
  <c r="G95" i="31"/>
  <c r="F95" i="31"/>
  <c r="E95" i="31"/>
  <c r="D95" i="31"/>
  <c r="C95" i="31"/>
  <c r="H94" i="31"/>
  <c r="G94" i="31"/>
  <c r="F94" i="31"/>
  <c r="E94" i="31"/>
  <c r="D94" i="31"/>
  <c r="C94" i="31"/>
  <c r="B94" i="31" s="1"/>
  <c r="H93" i="31"/>
  <c r="G93" i="31"/>
  <c r="F93" i="31"/>
  <c r="E93" i="31"/>
  <c r="D93" i="31"/>
  <c r="C93" i="31"/>
  <c r="H92" i="31"/>
  <c r="G92" i="31"/>
  <c r="F92" i="31"/>
  <c r="E92" i="31"/>
  <c r="D92" i="31"/>
  <c r="C92" i="31"/>
  <c r="H91" i="31"/>
  <c r="G91" i="31"/>
  <c r="F91" i="31"/>
  <c r="E91" i="31"/>
  <c r="D91" i="31"/>
  <c r="C91" i="31"/>
  <c r="H90" i="31"/>
  <c r="G90" i="31"/>
  <c r="F90" i="31"/>
  <c r="E90" i="31"/>
  <c r="D90" i="31"/>
  <c r="C90" i="31"/>
  <c r="H89" i="31"/>
  <c r="G89" i="31"/>
  <c r="F89" i="31"/>
  <c r="E89" i="31"/>
  <c r="D89" i="31"/>
  <c r="C89" i="31"/>
  <c r="H88" i="31"/>
  <c r="G88" i="31"/>
  <c r="F88" i="31"/>
  <c r="E88" i="31"/>
  <c r="D88" i="31"/>
  <c r="C88" i="31"/>
  <c r="H87" i="31"/>
  <c r="G87" i="31"/>
  <c r="F87" i="31"/>
  <c r="E87" i="31"/>
  <c r="D87" i="31"/>
  <c r="C87" i="31"/>
  <c r="B87" i="31" s="1"/>
  <c r="H86" i="31"/>
  <c r="G86" i="31"/>
  <c r="F86" i="31"/>
  <c r="E86" i="31"/>
  <c r="D86" i="31"/>
  <c r="C86" i="31"/>
  <c r="H85" i="31"/>
  <c r="G85" i="31"/>
  <c r="F85" i="31"/>
  <c r="E85" i="31"/>
  <c r="D85" i="31"/>
  <c r="C85" i="31"/>
  <c r="H84" i="31"/>
  <c r="G84" i="31"/>
  <c r="F84" i="31"/>
  <c r="E84" i="31"/>
  <c r="D84" i="31"/>
  <c r="C84" i="31"/>
  <c r="H83" i="31"/>
  <c r="G83" i="31"/>
  <c r="F83" i="31"/>
  <c r="E83" i="31"/>
  <c r="D83" i="31"/>
  <c r="C83" i="31"/>
  <c r="B83" i="31" s="1"/>
  <c r="H82" i="31"/>
  <c r="G82" i="31"/>
  <c r="F82" i="31"/>
  <c r="E82" i="31"/>
  <c r="D82" i="31"/>
  <c r="B82" i="31" s="1"/>
  <c r="C82" i="31"/>
  <c r="H81" i="31"/>
  <c r="G81" i="31"/>
  <c r="F81" i="31"/>
  <c r="E81" i="31"/>
  <c r="D81" i="31"/>
  <c r="C81" i="31"/>
  <c r="H80" i="31"/>
  <c r="G80" i="31"/>
  <c r="F80" i="31"/>
  <c r="E80" i="31"/>
  <c r="D80" i="31"/>
  <c r="C80" i="31"/>
  <c r="H79" i="31"/>
  <c r="G79" i="31"/>
  <c r="F79" i="31"/>
  <c r="E79" i="31"/>
  <c r="D79" i="31"/>
  <c r="C79" i="31"/>
  <c r="B79" i="31" s="1"/>
  <c r="H78" i="31"/>
  <c r="G78" i="31"/>
  <c r="F78" i="31"/>
  <c r="E78" i="31"/>
  <c r="D78" i="31"/>
  <c r="C78" i="31"/>
  <c r="H77" i="31"/>
  <c r="G77" i="31"/>
  <c r="F77" i="31"/>
  <c r="E77" i="31"/>
  <c r="D77" i="31"/>
  <c r="C77" i="31"/>
  <c r="H76" i="31"/>
  <c r="G76" i="31"/>
  <c r="F76" i="31"/>
  <c r="E76" i="31"/>
  <c r="E104" i="31" s="1"/>
  <c r="D76" i="31"/>
  <c r="C76" i="31"/>
  <c r="H70" i="31"/>
  <c r="G70" i="31"/>
  <c r="F70" i="31"/>
  <c r="E70" i="31"/>
  <c r="D70" i="31"/>
  <c r="C70" i="31"/>
  <c r="H69" i="31"/>
  <c r="G69" i="31"/>
  <c r="F69" i="31"/>
  <c r="E69" i="31"/>
  <c r="D69" i="31"/>
  <c r="C69" i="31"/>
  <c r="H68" i="31"/>
  <c r="G68" i="31"/>
  <c r="F68" i="31"/>
  <c r="E68" i="31"/>
  <c r="D68" i="31"/>
  <c r="C68" i="31"/>
  <c r="H67" i="31"/>
  <c r="G67" i="31"/>
  <c r="F67" i="31"/>
  <c r="E67" i="31"/>
  <c r="B67" i="31" s="1"/>
  <c r="D67" i="31"/>
  <c r="C67" i="31"/>
  <c r="H66" i="31"/>
  <c r="G66" i="31"/>
  <c r="F66" i="31"/>
  <c r="E66" i="31"/>
  <c r="D66" i="31"/>
  <c r="C66" i="31"/>
  <c r="H65" i="31"/>
  <c r="G65" i="31"/>
  <c r="F65" i="31"/>
  <c r="E65" i="31"/>
  <c r="D65" i="31"/>
  <c r="C65" i="31"/>
  <c r="H64" i="31"/>
  <c r="G64" i="31"/>
  <c r="F64" i="31"/>
  <c r="E64" i="31"/>
  <c r="D64" i="31"/>
  <c r="C64" i="31"/>
  <c r="H63" i="31"/>
  <c r="G63" i="31"/>
  <c r="F63" i="31"/>
  <c r="E63" i="31"/>
  <c r="B63" i="31" s="1"/>
  <c r="D63" i="31"/>
  <c r="C63" i="31"/>
  <c r="H62" i="31"/>
  <c r="G62" i="31"/>
  <c r="F62" i="31"/>
  <c r="E62" i="31"/>
  <c r="D62" i="31"/>
  <c r="C62" i="31"/>
  <c r="H61" i="31"/>
  <c r="G61" i="31"/>
  <c r="F61" i="31"/>
  <c r="E61" i="31"/>
  <c r="D61" i="31"/>
  <c r="C61" i="31"/>
  <c r="H60" i="31"/>
  <c r="G60" i="31"/>
  <c r="F60" i="31"/>
  <c r="E60" i="31"/>
  <c r="D60" i="31"/>
  <c r="C60" i="31"/>
  <c r="H59" i="31"/>
  <c r="G59" i="31"/>
  <c r="F59" i="31"/>
  <c r="E59" i="31"/>
  <c r="D59" i="31"/>
  <c r="C59" i="31"/>
  <c r="H58" i="31"/>
  <c r="G58" i="31"/>
  <c r="F58" i="31"/>
  <c r="E58" i="31"/>
  <c r="D58" i="31"/>
  <c r="C58" i="31"/>
  <c r="H57" i="31"/>
  <c r="G57" i="31"/>
  <c r="F57" i="31"/>
  <c r="E57" i="31"/>
  <c r="D57" i="31"/>
  <c r="C57" i="31"/>
  <c r="H56" i="31"/>
  <c r="G56" i="31"/>
  <c r="F56" i="31"/>
  <c r="E56" i="31"/>
  <c r="D56" i="31"/>
  <c r="C56" i="31"/>
  <c r="H55" i="31"/>
  <c r="G55" i="31"/>
  <c r="F55" i="31"/>
  <c r="E55" i="31"/>
  <c r="D55" i="31"/>
  <c r="C55" i="31"/>
  <c r="H54" i="31"/>
  <c r="G54" i="31"/>
  <c r="F54" i="31"/>
  <c r="E54" i="31"/>
  <c r="D54" i="31"/>
  <c r="C54" i="31"/>
  <c r="H53" i="31"/>
  <c r="G53" i="31"/>
  <c r="F53" i="31"/>
  <c r="E53" i="31"/>
  <c r="D53" i="31"/>
  <c r="C53" i="31"/>
  <c r="H52" i="31"/>
  <c r="G52" i="31"/>
  <c r="F52" i="31"/>
  <c r="E52" i="31"/>
  <c r="D52" i="31"/>
  <c r="C52" i="31"/>
  <c r="H51" i="31"/>
  <c r="G51" i="31"/>
  <c r="F51" i="31"/>
  <c r="E51" i="31"/>
  <c r="D51" i="31"/>
  <c r="C51" i="31"/>
  <c r="H50" i="31"/>
  <c r="G50" i="31"/>
  <c r="F50" i="31"/>
  <c r="E50" i="31"/>
  <c r="D50" i="31"/>
  <c r="C50" i="31"/>
  <c r="H49" i="31"/>
  <c r="G49" i="31"/>
  <c r="F49" i="31"/>
  <c r="E49" i="31"/>
  <c r="D49" i="31"/>
  <c r="C49" i="31"/>
  <c r="H48" i="31"/>
  <c r="G48" i="31"/>
  <c r="F48" i="31"/>
  <c r="E48" i="31"/>
  <c r="D48" i="31"/>
  <c r="C48" i="31"/>
  <c r="H47" i="31"/>
  <c r="G47" i="31"/>
  <c r="F47" i="31"/>
  <c r="E47" i="31"/>
  <c r="D47" i="31"/>
  <c r="C47" i="31"/>
  <c r="H46" i="31"/>
  <c r="G46" i="31"/>
  <c r="F46" i="31"/>
  <c r="E46" i="31"/>
  <c r="D46" i="31"/>
  <c r="C46" i="31"/>
  <c r="H45" i="31"/>
  <c r="G45" i="31"/>
  <c r="F45" i="31"/>
  <c r="E45" i="31"/>
  <c r="D45" i="31"/>
  <c r="C45" i="31"/>
  <c r="H44" i="31"/>
  <c r="G44" i="31"/>
  <c r="F44" i="31"/>
  <c r="E44" i="31"/>
  <c r="D44" i="31"/>
  <c r="C44" i="31"/>
  <c r="H43" i="31"/>
  <c r="G43" i="31"/>
  <c r="F43" i="31"/>
  <c r="E43" i="31"/>
  <c r="D43" i="31"/>
  <c r="C43" i="31"/>
  <c r="H37" i="31"/>
  <c r="H36" i="31"/>
  <c r="H35" i="31"/>
  <c r="H34" i="31"/>
  <c r="H33" i="31"/>
  <c r="H32" i="31"/>
  <c r="H31" i="31"/>
  <c r="H30" i="31"/>
  <c r="H29" i="31"/>
  <c r="H28" i="31"/>
  <c r="H27" i="31"/>
  <c r="H26" i="31"/>
  <c r="H25" i="31"/>
  <c r="H24" i="31"/>
  <c r="H23" i="31"/>
  <c r="H22" i="31"/>
  <c r="H21" i="31"/>
  <c r="H20" i="31"/>
  <c r="H19" i="31"/>
  <c r="H18" i="31"/>
  <c r="H17" i="31"/>
  <c r="H16" i="31"/>
  <c r="H15" i="31"/>
  <c r="H14" i="31"/>
  <c r="H13" i="31"/>
  <c r="H12" i="31"/>
  <c r="H11" i="31"/>
  <c r="H10" i="31"/>
  <c r="AC104" i="31"/>
  <c r="AB104" i="31"/>
  <c r="AA104" i="31"/>
  <c r="Z104" i="31"/>
  <c r="Y104" i="31"/>
  <c r="X104" i="31"/>
  <c r="W103" i="31"/>
  <c r="W102" i="31"/>
  <c r="W101" i="31"/>
  <c r="W100" i="31"/>
  <c r="W99" i="31"/>
  <c r="W98" i="31"/>
  <c r="W97" i="31"/>
  <c r="W96" i="31"/>
  <c r="W95" i="31"/>
  <c r="W94" i="31"/>
  <c r="W93" i="31"/>
  <c r="W92" i="31"/>
  <c r="W91" i="31"/>
  <c r="W90" i="31"/>
  <c r="W89" i="31"/>
  <c r="W88" i="31"/>
  <c r="W87" i="31"/>
  <c r="W86" i="31"/>
  <c r="W85" i="31"/>
  <c r="W84" i="31"/>
  <c r="W83" i="31"/>
  <c r="W82" i="31"/>
  <c r="W81" i="31"/>
  <c r="W80" i="31"/>
  <c r="W79" i="31"/>
  <c r="W78" i="31"/>
  <c r="W77" i="31"/>
  <c r="W76" i="31"/>
  <c r="AC71" i="31"/>
  <c r="AB71" i="31"/>
  <c r="AA71" i="31"/>
  <c r="Z71" i="31"/>
  <c r="Y71" i="31"/>
  <c r="X71" i="31"/>
  <c r="W70" i="31"/>
  <c r="W69" i="31"/>
  <c r="W68" i="31"/>
  <c r="W67" i="31"/>
  <c r="W66" i="31"/>
  <c r="W65" i="31"/>
  <c r="W64" i="31"/>
  <c r="W63" i="31"/>
  <c r="W62" i="31"/>
  <c r="W61" i="31"/>
  <c r="W60" i="31"/>
  <c r="W59" i="31"/>
  <c r="W58" i="31"/>
  <c r="W57" i="31"/>
  <c r="W56" i="31"/>
  <c r="W55" i="31"/>
  <c r="W54" i="31"/>
  <c r="W53" i="31"/>
  <c r="W52" i="31"/>
  <c r="W51" i="31"/>
  <c r="W50" i="31"/>
  <c r="W49" i="31"/>
  <c r="W48" i="31"/>
  <c r="W47" i="31"/>
  <c r="W46" i="31"/>
  <c r="W45" i="31"/>
  <c r="W44" i="31"/>
  <c r="W43" i="31"/>
  <c r="AC38" i="31"/>
  <c r="W37" i="31"/>
  <c r="W36" i="31"/>
  <c r="W35" i="31"/>
  <c r="W34" i="31"/>
  <c r="W33" i="31"/>
  <c r="W32" i="31"/>
  <c r="W31" i="31"/>
  <c r="W30" i="31"/>
  <c r="W29" i="31"/>
  <c r="W28" i="31"/>
  <c r="W27" i="31"/>
  <c r="W26" i="31"/>
  <c r="W25" i="31"/>
  <c r="W24" i="31"/>
  <c r="W23" i="31"/>
  <c r="W22" i="31"/>
  <c r="W21" i="31"/>
  <c r="W20" i="31"/>
  <c r="W19" i="31"/>
  <c r="W18" i="31"/>
  <c r="W17" i="31"/>
  <c r="W16" i="31"/>
  <c r="W15" i="31"/>
  <c r="W14" i="31"/>
  <c r="W13" i="31"/>
  <c r="W12" i="31"/>
  <c r="W11" i="31"/>
  <c r="W10" i="31"/>
  <c r="V104" i="31"/>
  <c r="U104" i="31"/>
  <c r="T104" i="31"/>
  <c r="S104" i="31"/>
  <c r="R104" i="31"/>
  <c r="Q104" i="31"/>
  <c r="P103" i="31"/>
  <c r="P102" i="31"/>
  <c r="P101" i="31"/>
  <c r="P100" i="31"/>
  <c r="P99" i="31"/>
  <c r="P98" i="31"/>
  <c r="P97" i="31"/>
  <c r="P96" i="31"/>
  <c r="P95" i="31"/>
  <c r="P94" i="31"/>
  <c r="P93" i="31"/>
  <c r="P92" i="31"/>
  <c r="P91" i="31"/>
  <c r="P90" i="31"/>
  <c r="P89" i="31"/>
  <c r="P88" i="31"/>
  <c r="P87" i="31"/>
  <c r="P86" i="31"/>
  <c r="P85" i="31"/>
  <c r="P84" i="31"/>
  <c r="P83" i="31"/>
  <c r="P82" i="31"/>
  <c r="P81" i="31"/>
  <c r="P80" i="31"/>
  <c r="P79" i="31"/>
  <c r="P78" i="31"/>
  <c r="P77" i="31"/>
  <c r="P76" i="31"/>
  <c r="V71" i="31"/>
  <c r="U71" i="31"/>
  <c r="T71" i="31"/>
  <c r="S71" i="31"/>
  <c r="R71" i="31"/>
  <c r="Q71" i="31"/>
  <c r="P70" i="31"/>
  <c r="P69" i="31"/>
  <c r="P68" i="31"/>
  <c r="P67" i="31"/>
  <c r="P66" i="31"/>
  <c r="P65" i="31"/>
  <c r="P64" i="31"/>
  <c r="P63" i="31"/>
  <c r="P62" i="31"/>
  <c r="P61" i="31"/>
  <c r="P60" i="31"/>
  <c r="P59" i="31"/>
  <c r="P58" i="31"/>
  <c r="P57" i="31"/>
  <c r="P56" i="31"/>
  <c r="P55" i="31"/>
  <c r="P54" i="31"/>
  <c r="P53" i="31"/>
  <c r="P52" i="31"/>
  <c r="P51" i="31"/>
  <c r="P50" i="31"/>
  <c r="P49" i="31"/>
  <c r="P48" i="31"/>
  <c r="P47" i="31"/>
  <c r="P46" i="31"/>
  <c r="P45" i="31"/>
  <c r="P44" i="31"/>
  <c r="P43" i="31"/>
  <c r="P11" i="31"/>
  <c r="P12" i="31"/>
  <c r="P13" i="31"/>
  <c r="P14" i="31"/>
  <c r="P15" i="31"/>
  <c r="P16" i="31"/>
  <c r="P17" i="31"/>
  <c r="P18" i="31"/>
  <c r="P19" i="31"/>
  <c r="P20" i="31"/>
  <c r="P21" i="31"/>
  <c r="P22" i="31"/>
  <c r="P23" i="31"/>
  <c r="P24" i="31"/>
  <c r="P25" i="31"/>
  <c r="P26" i="31"/>
  <c r="P27" i="31"/>
  <c r="P28" i="31"/>
  <c r="P29" i="31"/>
  <c r="P30" i="31"/>
  <c r="P31" i="31"/>
  <c r="P32" i="31"/>
  <c r="P33" i="31"/>
  <c r="P34" i="31"/>
  <c r="P35" i="31"/>
  <c r="P36" i="31"/>
  <c r="P37" i="31"/>
  <c r="P10" i="31"/>
  <c r="O104" i="31"/>
  <c r="N104" i="31"/>
  <c r="M104" i="31"/>
  <c r="L104" i="31"/>
  <c r="K104" i="31"/>
  <c r="J104" i="31"/>
  <c r="I103" i="31"/>
  <c r="I102" i="31"/>
  <c r="I101" i="31"/>
  <c r="I100" i="31"/>
  <c r="I99" i="31"/>
  <c r="I98" i="31"/>
  <c r="I97" i="31"/>
  <c r="I96" i="31"/>
  <c r="I95" i="31"/>
  <c r="I94" i="31"/>
  <c r="I93" i="31"/>
  <c r="I92" i="31"/>
  <c r="I91" i="31"/>
  <c r="I90" i="31"/>
  <c r="I89" i="31"/>
  <c r="I88" i="31"/>
  <c r="I87" i="31"/>
  <c r="I86" i="31"/>
  <c r="I85" i="31"/>
  <c r="I84" i="31"/>
  <c r="I83" i="31"/>
  <c r="I82" i="31"/>
  <c r="I81" i="31"/>
  <c r="I80" i="31"/>
  <c r="I79" i="31"/>
  <c r="I78" i="31"/>
  <c r="I77" i="31"/>
  <c r="I76" i="31"/>
  <c r="O71" i="31"/>
  <c r="N71" i="31"/>
  <c r="M71" i="31"/>
  <c r="L71" i="31"/>
  <c r="K71" i="31"/>
  <c r="J71" i="31"/>
  <c r="I70" i="31"/>
  <c r="I69" i="31"/>
  <c r="I68" i="31"/>
  <c r="I67" i="31"/>
  <c r="I66" i="31"/>
  <c r="I65" i="31"/>
  <c r="I64" i="31"/>
  <c r="I63" i="31"/>
  <c r="I62" i="31"/>
  <c r="I61" i="31"/>
  <c r="I60" i="31"/>
  <c r="I59" i="31"/>
  <c r="I58" i="31"/>
  <c r="I57" i="31"/>
  <c r="I56" i="31"/>
  <c r="I55" i="31"/>
  <c r="I54" i="31"/>
  <c r="I53" i="31"/>
  <c r="I52" i="31"/>
  <c r="I51" i="31"/>
  <c r="I50" i="31"/>
  <c r="I49" i="31"/>
  <c r="I48" i="31"/>
  <c r="I47" i="31"/>
  <c r="I46" i="31"/>
  <c r="I45" i="31"/>
  <c r="I44" i="31"/>
  <c r="I43" i="31"/>
  <c r="I11" i="31"/>
  <c r="I12" i="31"/>
  <c r="I13" i="31"/>
  <c r="I14" i="31"/>
  <c r="I15" i="31"/>
  <c r="I16" i="31"/>
  <c r="I17" i="31"/>
  <c r="I18" i="31"/>
  <c r="I19" i="31"/>
  <c r="I20" i="31"/>
  <c r="I21" i="31"/>
  <c r="I22" i="31"/>
  <c r="I23" i="31"/>
  <c r="I24" i="31"/>
  <c r="I25" i="31"/>
  <c r="I26" i="31"/>
  <c r="I27" i="31"/>
  <c r="I28" i="31"/>
  <c r="I29" i="31"/>
  <c r="I30" i="31"/>
  <c r="I31" i="31"/>
  <c r="I32" i="31"/>
  <c r="I33" i="31"/>
  <c r="I34" i="31"/>
  <c r="I35" i="31"/>
  <c r="I36" i="31"/>
  <c r="I37" i="31"/>
  <c r="I10" i="31"/>
  <c r="V38" i="31"/>
  <c r="O38" i="31"/>
  <c r="AX75" i="30"/>
  <c r="AW75" i="30"/>
  <c r="AV75" i="30"/>
  <c r="AU75" i="30"/>
  <c r="AT75" i="30"/>
  <c r="AS75" i="30"/>
  <c r="AX52" i="30"/>
  <c r="AW52" i="30"/>
  <c r="AV52" i="30"/>
  <c r="AU52" i="30"/>
  <c r="AT52" i="30"/>
  <c r="AS52" i="30"/>
  <c r="AX29" i="30"/>
  <c r="AQ75" i="30"/>
  <c r="AP75" i="30"/>
  <c r="AO75" i="30"/>
  <c r="AN75" i="30"/>
  <c r="AM75" i="30"/>
  <c r="AL75" i="30"/>
  <c r="AQ52" i="30"/>
  <c r="AP52" i="30"/>
  <c r="AO52" i="30"/>
  <c r="AN52" i="30"/>
  <c r="AM52" i="30"/>
  <c r="AL52" i="30"/>
  <c r="AQ29" i="30"/>
  <c r="AP29" i="30"/>
  <c r="AO29" i="30"/>
  <c r="AN29" i="30"/>
  <c r="AM29" i="30"/>
  <c r="AL29" i="30"/>
  <c r="AJ75" i="30"/>
  <c r="AI75" i="30"/>
  <c r="AH75" i="30"/>
  <c r="AG75" i="30"/>
  <c r="AF75" i="30"/>
  <c r="AE75" i="30"/>
  <c r="AJ52" i="30"/>
  <c r="AI52" i="30"/>
  <c r="AH52" i="30"/>
  <c r="AG52" i="30"/>
  <c r="AF52" i="30"/>
  <c r="AE52" i="30"/>
  <c r="AJ29" i="30"/>
  <c r="H74" i="30"/>
  <c r="G74" i="30"/>
  <c r="F74" i="30"/>
  <c r="E74" i="30"/>
  <c r="D74" i="30"/>
  <c r="C74" i="30"/>
  <c r="H73" i="30"/>
  <c r="G73" i="30"/>
  <c r="F73" i="30"/>
  <c r="E73" i="30"/>
  <c r="D73" i="30"/>
  <c r="C73" i="30"/>
  <c r="H72" i="30"/>
  <c r="G72" i="30"/>
  <c r="F72" i="30"/>
  <c r="E72" i="30"/>
  <c r="D72" i="30"/>
  <c r="C72" i="30"/>
  <c r="H71" i="30"/>
  <c r="G71" i="30"/>
  <c r="F71" i="30"/>
  <c r="E71" i="30"/>
  <c r="D71" i="30"/>
  <c r="C71" i="30"/>
  <c r="H70" i="30"/>
  <c r="G70" i="30"/>
  <c r="F70" i="30"/>
  <c r="E70" i="30"/>
  <c r="D70" i="30"/>
  <c r="C70" i="30"/>
  <c r="H69" i="30"/>
  <c r="G69" i="30"/>
  <c r="F69" i="30"/>
  <c r="E69" i="30"/>
  <c r="D69" i="30"/>
  <c r="C69" i="30"/>
  <c r="H68" i="30"/>
  <c r="G68" i="30"/>
  <c r="F68" i="30"/>
  <c r="E68" i="30"/>
  <c r="D68" i="30"/>
  <c r="C68" i="30"/>
  <c r="H67" i="30"/>
  <c r="G67" i="30"/>
  <c r="F67" i="30"/>
  <c r="E67" i="30"/>
  <c r="D67" i="30"/>
  <c r="C67" i="30"/>
  <c r="H66" i="30"/>
  <c r="G66" i="30"/>
  <c r="F66" i="30"/>
  <c r="E66" i="30"/>
  <c r="D66" i="30"/>
  <c r="C66" i="30"/>
  <c r="H65" i="30"/>
  <c r="G65" i="30"/>
  <c r="F65" i="30"/>
  <c r="E65" i="30"/>
  <c r="D65" i="30"/>
  <c r="C65" i="30"/>
  <c r="H64" i="30"/>
  <c r="G64" i="30"/>
  <c r="F64" i="30"/>
  <c r="E64" i="30"/>
  <c r="D64" i="30"/>
  <c r="C64" i="30"/>
  <c r="H63" i="30"/>
  <c r="G63" i="30"/>
  <c r="F63" i="30"/>
  <c r="E63" i="30"/>
  <c r="D63" i="30"/>
  <c r="C63" i="30"/>
  <c r="H62" i="30"/>
  <c r="G62" i="30"/>
  <c r="F62" i="30"/>
  <c r="E62" i="30"/>
  <c r="D62" i="30"/>
  <c r="C62" i="30"/>
  <c r="H61" i="30"/>
  <c r="G61" i="30"/>
  <c r="F61" i="30"/>
  <c r="E61" i="30"/>
  <c r="D61" i="30"/>
  <c r="C61" i="30"/>
  <c r="H60" i="30"/>
  <c r="G60" i="30"/>
  <c r="F60" i="30"/>
  <c r="E60" i="30"/>
  <c r="D60" i="30"/>
  <c r="C60" i="30"/>
  <c r="H59" i="30"/>
  <c r="G59" i="30"/>
  <c r="F59" i="30"/>
  <c r="E59" i="30"/>
  <c r="D59" i="30"/>
  <c r="C59" i="30"/>
  <c r="H58" i="30"/>
  <c r="G58" i="30"/>
  <c r="F58" i="30"/>
  <c r="E58" i="30"/>
  <c r="D58" i="30"/>
  <c r="C58" i="30"/>
  <c r="H57" i="30"/>
  <c r="G57" i="30"/>
  <c r="F57" i="30"/>
  <c r="E57" i="30"/>
  <c r="D57" i="30"/>
  <c r="C57" i="30"/>
  <c r="H56" i="30"/>
  <c r="G56" i="30"/>
  <c r="F56" i="30"/>
  <c r="F75" i="30" s="1"/>
  <c r="E56" i="30"/>
  <c r="D56" i="30"/>
  <c r="C56" i="30"/>
  <c r="H51" i="30"/>
  <c r="G51" i="30"/>
  <c r="F51" i="30"/>
  <c r="E51" i="30"/>
  <c r="D51" i="30"/>
  <c r="C51" i="30"/>
  <c r="H50" i="30"/>
  <c r="G50" i="30"/>
  <c r="F50" i="30"/>
  <c r="E50" i="30"/>
  <c r="D50" i="30"/>
  <c r="C50" i="30"/>
  <c r="H49" i="30"/>
  <c r="G49" i="30"/>
  <c r="F49" i="30"/>
  <c r="E49" i="30"/>
  <c r="D49" i="30"/>
  <c r="C49" i="30"/>
  <c r="H48" i="30"/>
  <c r="G48" i="30"/>
  <c r="F48" i="30"/>
  <c r="E48" i="30"/>
  <c r="D48" i="30"/>
  <c r="C48" i="30"/>
  <c r="H47" i="30"/>
  <c r="G47" i="30"/>
  <c r="F47" i="30"/>
  <c r="E47" i="30"/>
  <c r="D47" i="30"/>
  <c r="C47" i="30"/>
  <c r="H46" i="30"/>
  <c r="G46" i="30"/>
  <c r="F46" i="30"/>
  <c r="E46" i="30"/>
  <c r="D46" i="30"/>
  <c r="C46" i="30"/>
  <c r="H45" i="30"/>
  <c r="G45" i="30"/>
  <c r="F45" i="30"/>
  <c r="E45" i="30"/>
  <c r="D45" i="30"/>
  <c r="C45" i="30"/>
  <c r="H44" i="30"/>
  <c r="G44" i="30"/>
  <c r="F44" i="30"/>
  <c r="E44" i="30"/>
  <c r="D44" i="30"/>
  <c r="C44" i="30"/>
  <c r="H43" i="30"/>
  <c r="G43" i="30"/>
  <c r="F43" i="30"/>
  <c r="E43" i="30"/>
  <c r="D43" i="30"/>
  <c r="C43" i="30"/>
  <c r="H42" i="30"/>
  <c r="G42" i="30"/>
  <c r="F42" i="30"/>
  <c r="E42" i="30"/>
  <c r="D42" i="30"/>
  <c r="C42" i="30"/>
  <c r="H41" i="30"/>
  <c r="G41" i="30"/>
  <c r="F41" i="30"/>
  <c r="E41" i="30"/>
  <c r="D41" i="30"/>
  <c r="C41" i="30"/>
  <c r="H40" i="30"/>
  <c r="G40" i="30"/>
  <c r="F40" i="30"/>
  <c r="E40" i="30"/>
  <c r="D40" i="30"/>
  <c r="C40" i="30"/>
  <c r="H39" i="30"/>
  <c r="G39" i="30"/>
  <c r="F39" i="30"/>
  <c r="E39" i="30"/>
  <c r="D39" i="30"/>
  <c r="C39" i="30"/>
  <c r="H38" i="30"/>
  <c r="G38" i="30"/>
  <c r="F38" i="30"/>
  <c r="E38" i="30"/>
  <c r="D38" i="30"/>
  <c r="C38" i="30"/>
  <c r="H37" i="30"/>
  <c r="G37" i="30"/>
  <c r="F37" i="30"/>
  <c r="E37" i="30"/>
  <c r="D37" i="30"/>
  <c r="C37" i="30"/>
  <c r="H36" i="30"/>
  <c r="G36" i="30"/>
  <c r="F36" i="30"/>
  <c r="E36" i="30"/>
  <c r="D36" i="30"/>
  <c r="C36" i="30"/>
  <c r="H35" i="30"/>
  <c r="G35" i="30"/>
  <c r="F35" i="30"/>
  <c r="E35" i="30"/>
  <c r="D35" i="30"/>
  <c r="C35" i="30"/>
  <c r="H34" i="30"/>
  <c r="G34" i="30"/>
  <c r="F34" i="30"/>
  <c r="E34" i="30"/>
  <c r="D34" i="30"/>
  <c r="C34" i="30"/>
  <c r="H33" i="30"/>
  <c r="G33" i="30"/>
  <c r="F33" i="30"/>
  <c r="E33" i="30"/>
  <c r="E52" i="30" s="1"/>
  <c r="D33" i="30"/>
  <c r="C33" i="30"/>
  <c r="H11" i="30"/>
  <c r="H12" i="30"/>
  <c r="H13" i="30"/>
  <c r="H14" i="30"/>
  <c r="H15" i="30"/>
  <c r="H16" i="30"/>
  <c r="H17" i="30"/>
  <c r="H18" i="30"/>
  <c r="H19" i="30"/>
  <c r="H20" i="30"/>
  <c r="H21" i="30"/>
  <c r="H22" i="30"/>
  <c r="H23" i="30"/>
  <c r="H24" i="30"/>
  <c r="H25" i="30"/>
  <c r="H26" i="30"/>
  <c r="H27" i="30"/>
  <c r="H28" i="30"/>
  <c r="H10" i="30"/>
  <c r="AC75" i="30"/>
  <c r="AB75" i="30"/>
  <c r="AA75" i="30"/>
  <c r="Z75" i="30"/>
  <c r="Y75" i="30"/>
  <c r="X75" i="30"/>
  <c r="W74" i="30"/>
  <c r="W73" i="30"/>
  <c r="W72" i="30"/>
  <c r="W71" i="30"/>
  <c r="W70" i="30"/>
  <c r="W69" i="30"/>
  <c r="W68" i="30"/>
  <c r="W67" i="30"/>
  <c r="W66" i="30"/>
  <c r="W65" i="30"/>
  <c r="W64" i="30"/>
  <c r="W63" i="30"/>
  <c r="W62" i="30"/>
  <c r="W61" i="30"/>
  <c r="W60" i="30"/>
  <c r="W59" i="30"/>
  <c r="W58" i="30"/>
  <c r="W57" i="30"/>
  <c r="W56" i="30"/>
  <c r="AC52" i="30"/>
  <c r="AB52" i="30"/>
  <c r="AA52" i="30"/>
  <c r="Z52" i="30"/>
  <c r="Y52" i="30"/>
  <c r="X52" i="30"/>
  <c r="W51" i="30"/>
  <c r="W50" i="30"/>
  <c r="W49" i="30"/>
  <c r="W48" i="30"/>
  <c r="W47" i="30"/>
  <c r="W46" i="30"/>
  <c r="W45" i="30"/>
  <c r="W44" i="30"/>
  <c r="W43" i="30"/>
  <c r="W42" i="30"/>
  <c r="W41" i="30"/>
  <c r="W40" i="30"/>
  <c r="W39" i="30"/>
  <c r="W38" i="30"/>
  <c r="W37" i="30"/>
  <c r="W36" i="30"/>
  <c r="W35" i="30"/>
  <c r="W34" i="30"/>
  <c r="W33" i="30"/>
  <c r="AC29" i="30"/>
  <c r="AB29" i="30"/>
  <c r="AA29" i="30"/>
  <c r="Z29" i="30"/>
  <c r="Y29" i="30"/>
  <c r="X29" i="30"/>
  <c r="W28" i="30"/>
  <c r="W27" i="30"/>
  <c r="W26" i="30"/>
  <c r="W25" i="30"/>
  <c r="W24" i="30"/>
  <c r="W23" i="30"/>
  <c r="W22" i="30"/>
  <c r="W21" i="30"/>
  <c r="W20" i="30"/>
  <c r="W19" i="30"/>
  <c r="W18" i="30"/>
  <c r="W17" i="30"/>
  <c r="W16" i="30"/>
  <c r="W15" i="30"/>
  <c r="W14" i="30"/>
  <c r="W13" i="30"/>
  <c r="W29" i="30" s="1"/>
  <c r="W12" i="30"/>
  <c r="W11" i="30"/>
  <c r="W10" i="30"/>
  <c r="V75" i="30"/>
  <c r="U75" i="30"/>
  <c r="T75" i="30"/>
  <c r="S75" i="30"/>
  <c r="R75" i="30"/>
  <c r="Q75" i="30"/>
  <c r="P74" i="30"/>
  <c r="P73" i="30"/>
  <c r="P72" i="30"/>
  <c r="P71" i="30"/>
  <c r="P70" i="30"/>
  <c r="P69" i="30"/>
  <c r="P68" i="30"/>
  <c r="P67" i="30"/>
  <c r="P66" i="30"/>
  <c r="P65" i="30"/>
  <c r="P64" i="30"/>
  <c r="P63" i="30"/>
  <c r="P62" i="30"/>
  <c r="P61" i="30"/>
  <c r="P60" i="30"/>
  <c r="P59" i="30"/>
  <c r="P58" i="30"/>
  <c r="P57" i="30"/>
  <c r="P56" i="30"/>
  <c r="V52" i="30"/>
  <c r="U52" i="30"/>
  <c r="T52" i="30"/>
  <c r="S52" i="30"/>
  <c r="R52" i="30"/>
  <c r="Q52" i="30"/>
  <c r="P51" i="30"/>
  <c r="P50" i="30"/>
  <c r="P49" i="30"/>
  <c r="P48" i="30"/>
  <c r="P47" i="30"/>
  <c r="P46" i="30"/>
  <c r="P45" i="30"/>
  <c r="P44" i="30"/>
  <c r="P43" i="30"/>
  <c r="P42" i="30"/>
  <c r="P41" i="30"/>
  <c r="P40" i="30"/>
  <c r="P39" i="30"/>
  <c r="P38" i="30"/>
  <c r="P37" i="30"/>
  <c r="P36" i="30"/>
  <c r="P35" i="30"/>
  <c r="P34" i="30"/>
  <c r="P33" i="30"/>
  <c r="V29" i="30"/>
  <c r="U29" i="30"/>
  <c r="T29" i="30"/>
  <c r="S29" i="30"/>
  <c r="R29" i="30"/>
  <c r="Q29" i="30"/>
  <c r="P28" i="30"/>
  <c r="P27" i="30"/>
  <c r="P26" i="30"/>
  <c r="P25" i="30"/>
  <c r="P24" i="30"/>
  <c r="P23" i="30"/>
  <c r="P22" i="30"/>
  <c r="P21" i="30"/>
  <c r="P20" i="30"/>
  <c r="P19" i="30"/>
  <c r="P18" i="30"/>
  <c r="P17" i="30"/>
  <c r="P16" i="30"/>
  <c r="P15" i="30"/>
  <c r="P14" i="30"/>
  <c r="P13" i="30"/>
  <c r="P12" i="30"/>
  <c r="P11" i="30"/>
  <c r="P10" i="30"/>
  <c r="O75" i="30"/>
  <c r="N75" i="30"/>
  <c r="M75" i="30"/>
  <c r="L75" i="30"/>
  <c r="K75" i="30"/>
  <c r="J75" i="30"/>
  <c r="I74" i="30"/>
  <c r="I73" i="30"/>
  <c r="I72" i="30"/>
  <c r="I71" i="30"/>
  <c r="I70" i="30"/>
  <c r="I69" i="30"/>
  <c r="I68" i="30"/>
  <c r="I67" i="30"/>
  <c r="I66" i="30"/>
  <c r="I65" i="30"/>
  <c r="I64" i="30"/>
  <c r="I63" i="30"/>
  <c r="I62" i="30"/>
  <c r="I61" i="30"/>
  <c r="I60" i="30"/>
  <c r="I59" i="30"/>
  <c r="I58" i="30"/>
  <c r="I57" i="30"/>
  <c r="I56" i="30"/>
  <c r="O52" i="30"/>
  <c r="N52" i="30"/>
  <c r="M52" i="30"/>
  <c r="L52" i="30"/>
  <c r="K52" i="30"/>
  <c r="J52" i="30"/>
  <c r="I51" i="30"/>
  <c r="I50" i="30"/>
  <c r="I49" i="30"/>
  <c r="I48" i="30"/>
  <c r="I47" i="30"/>
  <c r="I46" i="30"/>
  <c r="I45" i="30"/>
  <c r="I44" i="30"/>
  <c r="I43" i="30"/>
  <c r="I42" i="30"/>
  <c r="I41" i="30"/>
  <c r="I40" i="30"/>
  <c r="I39" i="30"/>
  <c r="I38" i="30"/>
  <c r="I37" i="30"/>
  <c r="I36" i="30"/>
  <c r="I35" i="30"/>
  <c r="I34" i="30"/>
  <c r="I33" i="30"/>
  <c r="I52" i="30" s="1"/>
  <c r="O29" i="30"/>
  <c r="I11" i="30"/>
  <c r="I12" i="30"/>
  <c r="I13" i="30"/>
  <c r="I14" i="30"/>
  <c r="I15" i="30"/>
  <c r="I16" i="30"/>
  <c r="I17" i="30"/>
  <c r="I18" i="30"/>
  <c r="I19" i="30"/>
  <c r="I20" i="30"/>
  <c r="I21" i="30"/>
  <c r="I22" i="30"/>
  <c r="I23" i="30"/>
  <c r="I24" i="30"/>
  <c r="I25" i="30"/>
  <c r="I26" i="30"/>
  <c r="I27" i="30"/>
  <c r="I28" i="30"/>
  <c r="I10" i="30"/>
  <c r="AX75" i="29"/>
  <c r="AW75" i="29"/>
  <c r="AV75" i="29"/>
  <c r="AU75" i="29"/>
  <c r="AT75" i="29"/>
  <c r="AS75" i="29"/>
  <c r="AR74" i="29"/>
  <c r="AR73" i="29"/>
  <c r="AR72" i="29"/>
  <c r="AR71" i="29"/>
  <c r="AR70" i="29"/>
  <c r="AR69" i="29"/>
  <c r="AR68" i="29"/>
  <c r="AR67" i="29"/>
  <c r="AR66" i="29"/>
  <c r="AR65" i="29"/>
  <c r="AR64" i="29"/>
  <c r="AR63" i="29"/>
  <c r="AR62" i="29"/>
  <c r="AR61" i="29"/>
  <c r="AR60" i="29"/>
  <c r="AR59" i="29"/>
  <c r="AR58" i="29"/>
  <c r="AR57" i="29"/>
  <c r="AR56" i="29"/>
  <c r="AX52" i="29"/>
  <c r="AW52" i="29"/>
  <c r="AV52" i="29"/>
  <c r="AU52" i="29"/>
  <c r="AT52" i="29"/>
  <c r="AS52" i="29"/>
  <c r="AR51" i="29"/>
  <c r="AR50" i="29"/>
  <c r="AR49" i="29"/>
  <c r="AR48" i="29"/>
  <c r="AR47" i="29"/>
  <c r="AR46" i="29"/>
  <c r="AR45" i="29"/>
  <c r="AR44" i="29"/>
  <c r="AR43" i="29"/>
  <c r="AR42" i="29"/>
  <c r="AR41" i="29"/>
  <c r="AR40" i="29"/>
  <c r="AR39" i="29"/>
  <c r="AR38" i="29"/>
  <c r="AR37" i="29"/>
  <c r="AR36" i="29"/>
  <c r="AR35" i="29"/>
  <c r="AR34" i="29"/>
  <c r="AR33" i="29"/>
  <c r="AR28" i="29"/>
  <c r="AR27" i="29"/>
  <c r="AR26" i="29"/>
  <c r="AR25" i="29"/>
  <c r="AR24" i="29"/>
  <c r="AR23" i="29"/>
  <c r="AR22" i="29"/>
  <c r="AR21" i="29"/>
  <c r="AR20" i="29"/>
  <c r="AR19" i="29"/>
  <c r="AR18" i="29"/>
  <c r="AR17" i="29"/>
  <c r="AR16" i="29"/>
  <c r="AR15" i="29"/>
  <c r="AR14" i="29"/>
  <c r="AR13" i="29"/>
  <c r="AR12" i="29"/>
  <c r="AR11" i="29"/>
  <c r="AR10" i="29"/>
  <c r="AX29" i="29"/>
  <c r="AQ75" i="29"/>
  <c r="AP75" i="29"/>
  <c r="AO75" i="29"/>
  <c r="AN75" i="29"/>
  <c r="AM75" i="29"/>
  <c r="AL75" i="29"/>
  <c r="AK74" i="29"/>
  <c r="AK73" i="29"/>
  <c r="AK72" i="29"/>
  <c r="AK71" i="29"/>
  <c r="AK70" i="29"/>
  <c r="AK69" i="29"/>
  <c r="AK68" i="29"/>
  <c r="AK67" i="29"/>
  <c r="AK66" i="29"/>
  <c r="AK65" i="29"/>
  <c r="AK64" i="29"/>
  <c r="AK63" i="29"/>
  <c r="AK62" i="29"/>
  <c r="AK61" i="29"/>
  <c r="AK60" i="29"/>
  <c r="AK59" i="29"/>
  <c r="AK58" i="29"/>
  <c r="AK57" i="29"/>
  <c r="AK56" i="29"/>
  <c r="AQ52" i="29"/>
  <c r="AP52" i="29"/>
  <c r="AO52" i="29"/>
  <c r="AN52" i="29"/>
  <c r="AM52" i="29"/>
  <c r="AL52" i="29"/>
  <c r="AK51" i="29"/>
  <c r="AK50" i="29"/>
  <c r="AK49" i="29"/>
  <c r="AK48" i="29"/>
  <c r="AK47" i="29"/>
  <c r="AK46" i="29"/>
  <c r="AK45" i="29"/>
  <c r="AK44" i="29"/>
  <c r="AK43" i="29"/>
  <c r="AK42" i="29"/>
  <c r="AK41" i="29"/>
  <c r="AK40" i="29"/>
  <c r="AK39" i="29"/>
  <c r="AK38" i="29"/>
  <c r="AK37" i="29"/>
  <c r="AK36" i="29"/>
  <c r="AK35" i="29"/>
  <c r="AK34" i="29"/>
  <c r="AK33" i="29"/>
  <c r="AQ29" i="29"/>
  <c r="AP29" i="29"/>
  <c r="AO29" i="29"/>
  <c r="AN29" i="29"/>
  <c r="AM29" i="29"/>
  <c r="AL29" i="29"/>
  <c r="AK28" i="29"/>
  <c r="AK27" i="29"/>
  <c r="AK26" i="29"/>
  <c r="AK25" i="29"/>
  <c r="AK24" i="29"/>
  <c r="AK23" i="29"/>
  <c r="AK22" i="29"/>
  <c r="AK21" i="29"/>
  <c r="AK20" i="29"/>
  <c r="AK19" i="29"/>
  <c r="AK18" i="29"/>
  <c r="AK17" i="29"/>
  <c r="AK16" i="29"/>
  <c r="AK15" i="29"/>
  <c r="AK14" i="29"/>
  <c r="AK13" i="29"/>
  <c r="AK12" i="29"/>
  <c r="AK11" i="29"/>
  <c r="AK10" i="29"/>
  <c r="AJ75" i="29"/>
  <c r="AI75" i="29"/>
  <c r="AH75" i="29"/>
  <c r="AG75" i="29"/>
  <c r="AF75" i="29"/>
  <c r="AE75" i="29"/>
  <c r="AD74" i="29"/>
  <c r="AD73" i="29"/>
  <c r="AD72" i="29"/>
  <c r="AD71" i="29"/>
  <c r="AD70" i="29"/>
  <c r="AD69" i="29"/>
  <c r="AD68" i="29"/>
  <c r="AD67" i="29"/>
  <c r="AD66" i="29"/>
  <c r="AD65" i="29"/>
  <c r="AD64" i="29"/>
  <c r="AD63" i="29"/>
  <c r="AD62" i="29"/>
  <c r="AD61" i="29"/>
  <c r="AD60" i="29"/>
  <c r="AD59" i="29"/>
  <c r="AD58" i="29"/>
  <c r="AD57" i="29"/>
  <c r="AD56" i="29"/>
  <c r="AJ52" i="29"/>
  <c r="AI52" i="29"/>
  <c r="AH52" i="29"/>
  <c r="AG52" i="29"/>
  <c r="AF52" i="29"/>
  <c r="AE52" i="29"/>
  <c r="AD51" i="29"/>
  <c r="AD50" i="29"/>
  <c r="AD49" i="29"/>
  <c r="AD48" i="29"/>
  <c r="AD47" i="29"/>
  <c r="AD46" i="29"/>
  <c r="AD45" i="29"/>
  <c r="AD44" i="29"/>
  <c r="AD43" i="29"/>
  <c r="AD42" i="29"/>
  <c r="AD41" i="29"/>
  <c r="AD40" i="29"/>
  <c r="AD39" i="29"/>
  <c r="AD38" i="29"/>
  <c r="AD37" i="29"/>
  <c r="AD36" i="29"/>
  <c r="AD35" i="29"/>
  <c r="AD34" i="29"/>
  <c r="AD33" i="29"/>
  <c r="AJ29" i="29"/>
  <c r="AD11" i="29"/>
  <c r="AD12" i="29"/>
  <c r="AD13" i="29"/>
  <c r="AD14" i="29"/>
  <c r="AD15" i="29"/>
  <c r="AD16" i="29"/>
  <c r="AD17" i="29"/>
  <c r="AD18" i="29"/>
  <c r="AD19" i="29"/>
  <c r="AD20" i="29"/>
  <c r="AD21" i="29"/>
  <c r="AD22" i="29"/>
  <c r="AD23" i="29"/>
  <c r="AD24" i="29"/>
  <c r="AD25" i="29"/>
  <c r="AD26" i="29"/>
  <c r="AD27" i="29"/>
  <c r="AD28" i="29"/>
  <c r="AD10" i="29"/>
  <c r="H74" i="29"/>
  <c r="G74" i="29"/>
  <c r="F74" i="29"/>
  <c r="E74" i="29"/>
  <c r="D74" i="29"/>
  <c r="C74" i="29"/>
  <c r="H73" i="29"/>
  <c r="G73" i="29"/>
  <c r="F73" i="29"/>
  <c r="E73" i="29"/>
  <c r="D73" i="29"/>
  <c r="C73" i="29"/>
  <c r="H72" i="29"/>
  <c r="G72" i="29"/>
  <c r="F72" i="29"/>
  <c r="E72" i="29"/>
  <c r="D72" i="29"/>
  <c r="C72" i="29"/>
  <c r="H71" i="29"/>
  <c r="G71" i="29"/>
  <c r="F71" i="29"/>
  <c r="E71" i="29"/>
  <c r="D71" i="29"/>
  <c r="C71" i="29"/>
  <c r="H70" i="29"/>
  <c r="G70" i="29"/>
  <c r="F70" i="29"/>
  <c r="E70" i="29"/>
  <c r="D70" i="29"/>
  <c r="C70" i="29"/>
  <c r="H69" i="29"/>
  <c r="G69" i="29"/>
  <c r="F69" i="29"/>
  <c r="E69" i="29"/>
  <c r="D69" i="29"/>
  <c r="C69" i="29"/>
  <c r="H68" i="29"/>
  <c r="G68" i="29"/>
  <c r="F68" i="29"/>
  <c r="E68" i="29"/>
  <c r="D68" i="29"/>
  <c r="C68" i="29"/>
  <c r="H67" i="29"/>
  <c r="G67" i="29"/>
  <c r="F67" i="29"/>
  <c r="E67" i="29"/>
  <c r="D67" i="29"/>
  <c r="C67" i="29"/>
  <c r="H66" i="29"/>
  <c r="G66" i="29"/>
  <c r="F66" i="29"/>
  <c r="E66" i="29"/>
  <c r="D66" i="29"/>
  <c r="C66" i="29"/>
  <c r="H65" i="29"/>
  <c r="G65" i="29"/>
  <c r="F65" i="29"/>
  <c r="E65" i="29"/>
  <c r="D65" i="29"/>
  <c r="C65" i="29"/>
  <c r="H64" i="29"/>
  <c r="G64" i="29"/>
  <c r="F64" i="29"/>
  <c r="E64" i="29"/>
  <c r="D64" i="29"/>
  <c r="C64" i="29"/>
  <c r="H63" i="29"/>
  <c r="G63" i="29"/>
  <c r="F63" i="29"/>
  <c r="E63" i="29"/>
  <c r="D63" i="29"/>
  <c r="C63" i="29"/>
  <c r="H62" i="29"/>
  <c r="G62" i="29"/>
  <c r="F62" i="29"/>
  <c r="E62" i="29"/>
  <c r="D62" i="29"/>
  <c r="C62" i="29"/>
  <c r="H61" i="29"/>
  <c r="G61" i="29"/>
  <c r="F61" i="29"/>
  <c r="E61" i="29"/>
  <c r="D61" i="29"/>
  <c r="C61" i="29"/>
  <c r="H60" i="29"/>
  <c r="G60" i="29"/>
  <c r="F60" i="29"/>
  <c r="E60" i="29"/>
  <c r="D60" i="29"/>
  <c r="C60" i="29"/>
  <c r="H59" i="29"/>
  <c r="G59" i="29"/>
  <c r="F59" i="29"/>
  <c r="E59" i="29"/>
  <c r="D59" i="29"/>
  <c r="C59" i="29"/>
  <c r="H58" i="29"/>
  <c r="G58" i="29"/>
  <c r="F58" i="29"/>
  <c r="E58" i="29"/>
  <c r="D58" i="29"/>
  <c r="C58" i="29"/>
  <c r="H57" i="29"/>
  <c r="G57" i="29"/>
  <c r="F57" i="29"/>
  <c r="E57" i="29"/>
  <c r="D57" i="29"/>
  <c r="C57" i="29"/>
  <c r="H56" i="29"/>
  <c r="G56" i="29"/>
  <c r="F56" i="29"/>
  <c r="E56" i="29"/>
  <c r="D56" i="29"/>
  <c r="C56" i="29"/>
  <c r="H51" i="29"/>
  <c r="G51" i="29"/>
  <c r="F51" i="29"/>
  <c r="E51" i="29"/>
  <c r="D51" i="29"/>
  <c r="C51" i="29"/>
  <c r="H50" i="29"/>
  <c r="G50" i="29"/>
  <c r="F50" i="29"/>
  <c r="E50" i="29"/>
  <c r="D50" i="29"/>
  <c r="C50" i="29"/>
  <c r="H49" i="29"/>
  <c r="G49" i="29"/>
  <c r="F49" i="29"/>
  <c r="E49" i="29"/>
  <c r="D49" i="29"/>
  <c r="C49" i="29"/>
  <c r="H48" i="29"/>
  <c r="G48" i="29"/>
  <c r="F48" i="29"/>
  <c r="E48" i="29"/>
  <c r="D48" i="29"/>
  <c r="C48" i="29"/>
  <c r="H47" i="29"/>
  <c r="G47" i="29"/>
  <c r="F47" i="29"/>
  <c r="E47" i="29"/>
  <c r="D47" i="29"/>
  <c r="C47" i="29"/>
  <c r="H46" i="29"/>
  <c r="G46" i="29"/>
  <c r="F46" i="29"/>
  <c r="E46" i="29"/>
  <c r="D46" i="29"/>
  <c r="C46" i="29"/>
  <c r="H45" i="29"/>
  <c r="G45" i="29"/>
  <c r="F45" i="29"/>
  <c r="E45" i="29"/>
  <c r="D45" i="29"/>
  <c r="C45" i="29"/>
  <c r="H44" i="29"/>
  <c r="G44" i="29"/>
  <c r="F44" i="29"/>
  <c r="E44" i="29"/>
  <c r="D44" i="29"/>
  <c r="C44" i="29"/>
  <c r="H43" i="29"/>
  <c r="G43" i="29"/>
  <c r="F43" i="29"/>
  <c r="E43" i="29"/>
  <c r="D43" i="29"/>
  <c r="C43" i="29"/>
  <c r="H42" i="29"/>
  <c r="G42" i="29"/>
  <c r="F42" i="29"/>
  <c r="E42" i="29"/>
  <c r="D42" i="29"/>
  <c r="C42" i="29"/>
  <c r="H41" i="29"/>
  <c r="G41" i="29"/>
  <c r="F41" i="29"/>
  <c r="E41" i="29"/>
  <c r="D41" i="29"/>
  <c r="C41" i="29"/>
  <c r="H40" i="29"/>
  <c r="G40" i="29"/>
  <c r="F40" i="29"/>
  <c r="E40" i="29"/>
  <c r="D40" i="29"/>
  <c r="C40" i="29"/>
  <c r="H39" i="29"/>
  <c r="G39" i="29"/>
  <c r="F39" i="29"/>
  <c r="E39" i="29"/>
  <c r="D39" i="29"/>
  <c r="C39" i="29"/>
  <c r="H38" i="29"/>
  <c r="G38" i="29"/>
  <c r="F38" i="29"/>
  <c r="E38" i="29"/>
  <c r="D38" i="29"/>
  <c r="C38" i="29"/>
  <c r="H37" i="29"/>
  <c r="G37" i="29"/>
  <c r="F37" i="29"/>
  <c r="E37" i="29"/>
  <c r="D37" i="29"/>
  <c r="C37" i="29"/>
  <c r="H36" i="29"/>
  <c r="G36" i="29"/>
  <c r="F36" i="29"/>
  <c r="E36" i="29"/>
  <c r="D36" i="29"/>
  <c r="C36" i="29"/>
  <c r="H35" i="29"/>
  <c r="G35" i="29"/>
  <c r="F35" i="29"/>
  <c r="E35" i="29"/>
  <c r="D35" i="29"/>
  <c r="C35" i="29"/>
  <c r="H34" i="29"/>
  <c r="G34" i="29"/>
  <c r="F34" i="29"/>
  <c r="E34" i="29"/>
  <c r="D34" i="29"/>
  <c r="C34" i="29"/>
  <c r="H33" i="29"/>
  <c r="G33" i="29"/>
  <c r="F33" i="29"/>
  <c r="E33" i="29"/>
  <c r="D33" i="29"/>
  <c r="C33" i="29"/>
  <c r="H11" i="29"/>
  <c r="H12" i="29"/>
  <c r="H13" i="29"/>
  <c r="H14" i="29"/>
  <c r="H15" i="29"/>
  <c r="H16" i="29"/>
  <c r="H17" i="29"/>
  <c r="H18" i="29"/>
  <c r="H19" i="29"/>
  <c r="H20" i="29"/>
  <c r="H21" i="29"/>
  <c r="H22" i="29"/>
  <c r="H23" i="29"/>
  <c r="H24" i="29"/>
  <c r="H25" i="29"/>
  <c r="H26" i="29"/>
  <c r="H27" i="29"/>
  <c r="H28" i="29"/>
  <c r="H10" i="29"/>
  <c r="W74" i="29"/>
  <c r="W73" i="29"/>
  <c r="W72" i="29"/>
  <c r="W71" i="29"/>
  <c r="W70" i="29"/>
  <c r="W69" i="29"/>
  <c r="W68" i="29"/>
  <c r="W67" i="29"/>
  <c r="W66" i="29"/>
  <c r="W65" i="29"/>
  <c r="W64" i="29"/>
  <c r="W63" i="29"/>
  <c r="W62" i="29"/>
  <c r="W61" i="29"/>
  <c r="W60" i="29"/>
  <c r="W59" i="29"/>
  <c r="W58" i="29"/>
  <c r="W57" i="29"/>
  <c r="W56" i="29"/>
  <c r="W51" i="29"/>
  <c r="W50" i="29"/>
  <c r="W49" i="29"/>
  <c r="W48" i="29"/>
  <c r="W47" i="29"/>
  <c r="W46" i="29"/>
  <c r="W45" i="29"/>
  <c r="W44" i="29"/>
  <c r="W43" i="29"/>
  <c r="W42" i="29"/>
  <c r="W41" i="29"/>
  <c r="W40" i="29"/>
  <c r="W39" i="29"/>
  <c r="W38" i="29"/>
  <c r="W37" i="29"/>
  <c r="W36" i="29"/>
  <c r="W35" i="29"/>
  <c r="W34" i="29"/>
  <c r="W33" i="29"/>
  <c r="W11" i="29"/>
  <c r="W12" i="29"/>
  <c r="W13" i="29"/>
  <c r="W14" i="29"/>
  <c r="W15" i="29"/>
  <c r="W16" i="29"/>
  <c r="W17" i="29"/>
  <c r="W18" i="29"/>
  <c r="W19" i="29"/>
  <c r="W20" i="29"/>
  <c r="W21" i="29"/>
  <c r="W22" i="29"/>
  <c r="W23" i="29"/>
  <c r="W24" i="29"/>
  <c r="W25" i="29"/>
  <c r="W26" i="29"/>
  <c r="W27" i="29"/>
  <c r="W28" i="29"/>
  <c r="W10" i="29"/>
  <c r="V75" i="29"/>
  <c r="U75" i="29"/>
  <c r="T75" i="29"/>
  <c r="S75" i="29"/>
  <c r="R75" i="29"/>
  <c r="Q75" i="29"/>
  <c r="P74" i="29"/>
  <c r="P73" i="29"/>
  <c r="P72" i="29"/>
  <c r="P71" i="29"/>
  <c r="P70" i="29"/>
  <c r="P69" i="29"/>
  <c r="P68" i="29"/>
  <c r="P67" i="29"/>
  <c r="P66" i="29"/>
  <c r="P65" i="29"/>
  <c r="P64" i="29"/>
  <c r="P63" i="29"/>
  <c r="P62" i="29"/>
  <c r="P61" i="29"/>
  <c r="P60" i="29"/>
  <c r="P59" i="29"/>
  <c r="P58" i="29"/>
  <c r="P57" i="29"/>
  <c r="P56" i="29"/>
  <c r="V52" i="29"/>
  <c r="U52" i="29"/>
  <c r="T52" i="29"/>
  <c r="S52" i="29"/>
  <c r="R52" i="29"/>
  <c r="Q52" i="29"/>
  <c r="P51" i="29"/>
  <c r="P50" i="29"/>
  <c r="P49" i="29"/>
  <c r="P48" i="29"/>
  <c r="P47" i="29"/>
  <c r="P46" i="29"/>
  <c r="P45" i="29"/>
  <c r="P44" i="29"/>
  <c r="P43" i="29"/>
  <c r="P42" i="29"/>
  <c r="P41" i="29"/>
  <c r="P40" i="29"/>
  <c r="P39" i="29"/>
  <c r="P38" i="29"/>
  <c r="P37" i="29"/>
  <c r="P36" i="29"/>
  <c r="P35" i="29"/>
  <c r="P34" i="29"/>
  <c r="P33" i="29"/>
  <c r="P28" i="29"/>
  <c r="P27" i="29"/>
  <c r="P26" i="29"/>
  <c r="P25" i="29"/>
  <c r="P24" i="29"/>
  <c r="P23" i="29"/>
  <c r="P22" i="29"/>
  <c r="P21" i="29"/>
  <c r="P20" i="29"/>
  <c r="P19" i="29"/>
  <c r="P18" i="29"/>
  <c r="P17" i="29"/>
  <c r="P16" i="29"/>
  <c r="P15" i="29"/>
  <c r="P14" i="29"/>
  <c r="P13" i="29"/>
  <c r="P12" i="29"/>
  <c r="P11" i="29"/>
  <c r="P10" i="29"/>
  <c r="AC75" i="29"/>
  <c r="AB75" i="29"/>
  <c r="AA75" i="29"/>
  <c r="Z75" i="29"/>
  <c r="Y75" i="29"/>
  <c r="X75" i="29"/>
  <c r="AC52" i="29"/>
  <c r="AB52" i="29"/>
  <c r="AA52" i="29"/>
  <c r="Z52" i="29"/>
  <c r="Y52" i="29"/>
  <c r="X52" i="29"/>
  <c r="AC29" i="29"/>
  <c r="V29" i="29"/>
  <c r="O75" i="29"/>
  <c r="N75" i="29"/>
  <c r="M75" i="29"/>
  <c r="L75" i="29"/>
  <c r="K75" i="29"/>
  <c r="J75" i="29"/>
  <c r="I74" i="29"/>
  <c r="I73" i="29"/>
  <c r="I72" i="29"/>
  <c r="I71" i="29"/>
  <c r="I70" i="29"/>
  <c r="I69" i="29"/>
  <c r="I68" i="29"/>
  <c r="I67" i="29"/>
  <c r="I66" i="29"/>
  <c r="I65" i="29"/>
  <c r="I64" i="29"/>
  <c r="I63" i="29"/>
  <c r="I62" i="29"/>
  <c r="I61" i="29"/>
  <c r="I60" i="29"/>
  <c r="I59" i="29"/>
  <c r="I58" i="29"/>
  <c r="I57" i="29"/>
  <c r="I56" i="29"/>
  <c r="O52" i="29"/>
  <c r="N52" i="29"/>
  <c r="M52" i="29"/>
  <c r="L52" i="29"/>
  <c r="K52" i="29"/>
  <c r="J52" i="29"/>
  <c r="I51" i="29"/>
  <c r="I50" i="29"/>
  <c r="I49" i="29"/>
  <c r="I48" i="29"/>
  <c r="I47" i="29"/>
  <c r="I46" i="29"/>
  <c r="I45" i="29"/>
  <c r="I44" i="29"/>
  <c r="I43" i="29"/>
  <c r="I42" i="29"/>
  <c r="I41" i="29"/>
  <c r="I40" i="29"/>
  <c r="I39" i="29"/>
  <c r="I38" i="29"/>
  <c r="I37" i="29"/>
  <c r="I36" i="29"/>
  <c r="I35" i="29"/>
  <c r="I34" i="29"/>
  <c r="I33" i="29"/>
  <c r="I11" i="29"/>
  <c r="I12" i="29"/>
  <c r="I13" i="29"/>
  <c r="I14" i="29"/>
  <c r="I15" i="29"/>
  <c r="I16" i="29"/>
  <c r="I17" i="29"/>
  <c r="I18" i="29"/>
  <c r="I19" i="29"/>
  <c r="I20" i="29"/>
  <c r="I21" i="29"/>
  <c r="I22" i="29"/>
  <c r="I23" i="29"/>
  <c r="I24" i="29"/>
  <c r="I25" i="29"/>
  <c r="I26" i="29"/>
  <c r="I27" i="29"/>
  <c r="I28" i="29"/>
  <c r="I10" i="29"/>
  <c r="O29" i="29"/>
  <c r="I27" i="33" l="1"/>
  <c r="E37" i="33"/>
  <c r="D37" i="33" s="1"/>
  <c r="D31" i="33"/>
  <c r="G37" i="33"/>
  <c r="I37" i="33"/>
  <c r="F27" i="33"/>
  <c r="F37" i="33"/>
  <c r="B27" i="33"/>
  <c r="C27" i="33"/>
  <c r="H37" i="33"/>
  <c r="E27" i="33"/>
  <c r="D27" i="33" s="1"/>
  <c r="D21" i="33"/>
  <c r="B37" i="33"/>
  <c r="AD71" i="32"/>
  <c r="B58" i="32"/>
  <c r="B95" i="32"/>
  <c r="B99" i="32"/>
  <c r="AK104" i="32"/>
  <c r="H38" i="32"/>
  <c r="B45" i="32"/>
  <c r="B71" i="32" s="1"/>
  <c r="B49" i="32"/>
  <c r="B53" i="32"/>
  <c r="B57" i="32"/>
  <c r="B61" i="32"/>
  <c r="B65" i="32"/>
  <c r="B69" i="32"/>
  <c r="B78" i="32"/>
  <c r="B82" i="32"/>
  <c r="B86" i="32"/>
  <c r="B90" i="32"/>
  <c r="B94" i="32"/>
  <c r="B98" i="32"/>
  <c r="B102" i="32"/>
  <c r="B44" i="32"/>
  <c r="B52" i="32"/>
  <c r="B56" i="32"/>
  <c r="B60" i="32"/>
  <c r="B64" i="32"/>
  <c r="B68" i="32"/>
  <c r="B77" i="32"/>
  <c r="B81" i="32"/>
  <c r="B85" i="32"/>
  <c r="B89" i="32"/>
  <c r="B93" i="32"/>
  <c r="B97" i="32"/>
  <c r="B101" i="32"/>
  <c r="AK38" i="32"/>
  <c r="AR71" i="32"/>
  <c r="H104" i="32"/>
  <c r="G71" i="31"/>
  <c r="B46" i="31"/>
  <c r="B62" i="31"/>
  <c r="F104" i="31"/>
  <c r="B99" i="31"/>
  <c r="H71" i="31"/>
  <c r="B57" i="31"/>
  <c r="B90" i="31"/>
  <c r="AK71" i="31"/>
  <c r="B52" i="31"/>
  <c r="B56" i="31"/>
  <c r="B98" i="31"/>
  <c r="B68" i="31"/>
  <c r="B77" i="31"/>
  <c r="B81" i="31"/>
  <c r="B85" i="31"/>
  <c r="B102" i="31"/>
  <c r="AD71" i="31"/>
  <c r="AK104" i="31"/>
  <c r="C71" i="31"/>
  <c r="B47" i="31"/>
  <c r="I104" i="31"/>
  <c r="P104" i="31"/>
  <c r="D71" i="31"/>
  <c r="B55" i="31"/>
  <c r="C104" i="31"/>
  <c r="B92" i="31"/>
  <c r="B59" i="31"/>
  <c r="B101" i="31"/>
  <c r="B51" i="31"/>
  <c r="B36" i="30"/>
  <c r="B40" i="30"/>
  <c r="B44" i="30"/>
  <c r="B48" i="30"/>
  <c r="C75" i="30"/>
  <c r="B56" i="30"/>
  <c r="B64" i="30"/>
  <c r="B68" i="30"/>
  <c r="B72" i="30"/>
  <c r="F52" i="30"/>
  <c r="D75" i="30"/>
  <c r="W52" i="30"/>
  <c r="W75" i="30"/>
  <c r="G52" i="30"/>
  <c r="B35" i="30"/>
  <c r="B39" i="30"/>
  <c r="B43" i="30"/>
  <c r="B47" i="30"/>
  <c r="B51" i="30"/>
  <c r="E75" i="30"/>
  <c r="B59" i="30"/>
  <c r="B63" i="30"/>
  <c r="B67" i="30"/>
  <c r="B71" i="30"/>
  <c r="H52" i="30"/>
  <c r="I75" i="30"/>
  <c r="B38" i="30"/>
  <c r="B46" i="30"/>
  <c r="B50" i="30"/>
  <c r="G75" i="30"/>
  <c r="B62" i="30"/>
  <c r="B74" i="30"/>
  <c r="H29" i="30"/>
  <c r="H75" i="30"/>
  <c r="P52" i="30"/>
  <c r="C52" i="30"/>
  <c r="B33" i="30"/>
  <c r="B37" i="30"/>
  <c r="B41" i="30"/>
  <c r="B45" i="30"/>
  <c r="B49" i="30"/>
  <c r="B57" i="30"/>
  <c r="B61" i="30"/>
  <c r="B65" i="30"/>
  <c r="B69" i="30"/>
  <c r="B73" i="30"/>
  <c r="B34" i="30"/>
  <c r="B42" i="30"/>
  <c r="B58" i="30"/>
  <c r="B66" i="30"/>
  <c r="B70" i="30"/>
  <c r="P75" i="30"/>
  <c r="D52" i="30"/>
  <c r="B43" i="29"/>
  <c r="B35" i="29"/>
  <c r="B39" i="29"/>
  <c r="B51" i="29"/>
  <c r="F75" i="29"/>
  <c r="O40" i="40"/>
  <c r="P39" i="40"/>
  <c r="AU40" i="40"/>
  <c r="AV39" i="40"/>
  <c r="X39" i="40"/>
  <c r="W40" i="40"/>
  <c r="BD39" i="40"/>
  <c r="BC40" i="40"/>
  <c r="AM40" i="40"/>
  <c r="AN39" i="40"/>
  <c r="AE40" i="40"/>
  <c r="AF39" i="40"/>
  <c r="G40" i="40"/>
  <c r="H39" i="40"/>
  <c r="G27" i="33"/>
  <c r="E71" i="32"/>
  <c r="B41" i="29"/>
  <c r="B60" i="30"/>
  <c r="B75" i="30" s="1"/>
  <c r="P29" i="30"/>
  <c r="AR52" i="29"/>
  <c r="AR75" i="29"/>
  <c r="P52" i="29"/>
  <c r="P75" i="29"/>
  <c r="W75" i="29"/>
  <c r="E52" i="29"/>
  <c r="B48" i="29"/>
  <c r="B62" i="29"/>
  <c r="B66" i="29"/>
  <c r="B70" i="29"/>
  <c r="B72" i="29"/>
  <c r="B73" i="29"/>
  <c r="B42" i="29"/>
  <c r="B47" i="29"/>
  <c r="B63" i="29"/>
  <c r="H29" i="29"/>
  <c r="B57" i="29"/>
  <c r="B58" i="29"/>
  <c r="B61" i="29"/>
  <c r="B74" i="29"/>
  <c r="AD75" i="29"/>
  <c r="I52" i="29"/>
  <c r="W52" i="29"/>
  <c r="F52" i="29"/>
  <c r="B34" i="29"/>
  <c r="B36" i="29"/>
  <c r="B45" i="29"/>
  <c r="B46" i="29"/>
  <c r="C75" i="29"/>
  <c r="G75" i="29"/>
  <c r="B60" i="29"/>
  <c r="B67" i="29"/>
  <c r="AK29" i="29"/>
  <c r="I75" i="29"/>
  <c r="P29" i="29"/>
  <c r="C52" i="29"/>
  <c r="G52" i="29"/>
  <c r="B40" i="29"/>
  <c r="B49" i="29"/>
  <c r="B50" i="29"/>
  <c r="D75" i="29"/>
  <c r="H75" i="29"/>
  <c r="B64" i="29"/>
  <c r="B65" i="29"/>
  <c r="B71" i="29"/>
  <c r="AK52" i="29"/>
  <c r="D52" i="29"/>
  <c r="H52" i="29"/>
  <c r="B37" i="29"/>
  <c r="B38" i="29"/>
  <c r="B44" i="29"/>
  <c r="E75" i="29"/>
  <c r="B59" i="29"/>
  <c r="B68" i="29"/>
  <c r="B69" i="29"/>
  <c r="AD52" i="29"/>
  <c r="AK75" i="29"/>
  <c r="P38" i="32"/>
  <c r="P104" i="32"/>
  <c r="W71" i="32"/>
  <c r="F71" i="32"/>
  <c r="E104" i="32"/>
  <c r="C71" i="32"/>
  <c r="G71" i="32"/>
  <c r="F104" i="32"/>
  <c r="AD38" i="32"/>
  <c r="AD104" i="32"/>
  <c r="AK71" i="32"/>
  <c r="AR38" i="32"/>
  <c r="AR104" i="32"/>
  <c r="P71" i="32"/>
  <c r="W38" i="32"/>
  <c r="W104" i="32"/>
  <c r="D71" i="32"/>
  <c r="H71" i="32"/>
  <c r="C104" i="32"/>
  <c r="G104" i="32"/>
  <c r="W71" i="31"/>
  <c r="H38" i="31"/>
  <c r="B43" i="31"/>
  <c r="F71" i="31"/>
  <c r="B48" i="31"/>
  <c r="B53" i="31"/>
  <c r="B58" i="31"/>
  <c r="B64" i="31"/>
  <c r="B69" i="31"/>
  <c r="D104" i="31"/>
  <c r="H104" i="31"/>
  <c r="B84" i="31"/>
  <c r="B88" i="31"/>
  <c r="B95" i="31"/>
  <c r="B97" i="31"/>
  <c r="AR71" i="31"/>
  <c r="W104" i="31"/>
  <c r="B45" i="31"/>
  <c r="B50" i="31"/>
  <c r="B61" i="31"/>
  <c r="B66" i="31"/>
  <c r="B78" i="31"/>
  <c r="B89" i="31"/>
  <c r="B96" i="31"/>
  <c r="B103" i="31"/>
  <c r="AR104" i="31"/>
  <c r="I71" i="31"/>
  <c r="P71" i="31"/>
  <c r="E71" i="31"/>
  <c r="B44" i="31"/>
  <c r="B49" i="31"/>
  <c r="B54" i="31"/>
  <c r="B60" i="31"/>
  <c r="B65" i="31"/>
  <c r="B70" i="31"/>
  <c r="G104" i="31"/>
  <c r="B80" i="31"/>
  <c r="B86" i="31"/>
  <c r="B91" i="31"/>
  <c r="B93" i="31"/>
  <c r="B100" i="31"/>
  <c r="AD104" i="31"/>
  <c r="I71" i="32"/>
  <c r="I104" i="32"/>
  <c r="B76" i="31"/>
  <c r="B56" i="29"/>
  <c r="B33" i="29"/>
  <c r="B46" i="27"/>
  <c r="C46" i="27" s="1"/>
  <c r="D46" i="27" s="1"/>
  <c r="E46" i="27" s="1"/>
  <c r="F46" i="27" s="1"/>
  <c r="G46" i="27" s="1"/>
  <c r="H46" i="27" s="1"/>
  <c r="I46" i="27" s="1"/>
  <c r="J46" i="27" s="1"/>
  <c r="K46" i="27" s="1"/>
  <c r="L46" i="27" s="1"/>
  <c r="M46" i="27" s="1"/>
  <c r="B38" i="27"/>
  <c r="C38" i="27" s="1"/>
  <c r="D38" i="27" s="1"/>
  <c r="E38" i="27" s="1"/>
  <c r="F38" i="27" s="1"/>
  <c r="G38" i="27" s="1"/>
  <c r="H38" i="27" s="1"/>
  <c r="I38" i="27" s="1"/>
  <c r="J38" i="27" s="1"/>
  <c r="K38" i="27" s="1"/>
  <c r="L38" i="27" s="1"/>
  <c r="M38" i="27" s="1"/>
  <c r="B30" i="27"/>
  <c r="C30" i="27" s="1"/>
  <c r="D30" i="27" s="1"/>
  <c r="E30" i="27" s="1"/>
  <c r="F30" i="27" s="1"/>
  <c r="G30" i="27" s="1"/>
  <c r="H30" i="27" s="1"/>
  <c r="I30" i="27" s="1"/>
  <c r="J30" i="27" s="1"/>
  <c r="K30" i="27" s="1"/>
  <c r="L30" i="27" s="1"/>
  <c r="M30" i="27" s="1"/>
  <c r="C22" i="27"/>
  <c r="B22" i="27"/>
  <c r="BG37" i="33"/>
  <c r="BG27" i="33"/>
  <c r="BG17" i="33"/>
  <c r="J40" i="33"/>
  <c r="R40" i="33"/>
  <c r="Z40" i="33"/>
  <c r="AH40" i="33"/>
  <c r="AP40" i="33"/>
  <c r="AX40" i="33"/>
  <c r="B40" i="33"/>
  <c r="K39" i="33"/>
  <c r="L39" i="33" s="1"/>
  <c r="M39" i="33" s="1"/>
  <c r="N39" i="33" s="1"/>
  <c r="O39" i="33" s="1"/>
  <c r="P39" i="33" s="1"/>
  <c r="Q39" i="33" s="1"/>
  <c r="Q40" i="33" s="1"/>
  <c r="S39" i="33"/>
  <c r="T39" i="33" s="1"/>
  <c r="U39" i="33" s="1"/>
  <c r="V39" i="33" s="1"/>
  <c r="W39" i="33" s="1"/>
  <c r="X39" i="33" s="1"/>
  <c r="Y39" i="33" s="1"/>
  <c r="Y40" i="33" s="1"/>
  <c r="AA39" i="33"/>
  <c r="AB39" i="33" s="1"/>
  <c r="AC39" i="33" s="1"/>
  <c r="AD39" i="33" s="1"/>
  <c r="AE39" i="33" s="1"/>
  <c r="AF39" i="33" s="1"/>
  <c r="AG39" i="33" s="1"/>
  <c r="AG40" i="33" s="1"/>
  <c r="AI39" i="33"/>
  <c r="AJ39" i="33" s="1"/>
  <c r="AK39" i="33" s="1"/>
  <c r="AL39" i="33" s="1"/>
  <c r="AM39" i="33" s="1"/>
  <c r="AN39" i="33" s="1"/>
  <c r="AO39" i="33" s="1"/>
  <c r="AO40" i="33" s="1"/>
  <c r="AQ39" i="33"/>
  <c r="AR39" i="33" s="1"/>
  <c r="AS39" i="33" s="1"/>
  <c r="AT39" i="33" s="1"/>
  <c r="AU39" i="33" s="1"/>
  <c r="AV39" i="33" s="1"/>
  <c r="AW39" i="33" s="1"/>
  <c r="AW40" i="33" s="1"/>
  <c r="AY39" i="33"/>
  <c r="AZ39" i="33" s="1"/>
  <c r="BA39" i="33" s="1"/>
  <c r="BB39" i="33" s="1"/>
  <c r="BC39" i="33" s="1"/>
  <c r="BD39" i="33" s="1"/>
  <c r="BE39" i="33" s="1"/>
  <c r="BE40" i="33" s="1"/>
  <c r="B39" i="33"/>
  <c r="C39" i="33" s="1"/>
  <c r="D39" i="33" s="1"/>
  <c r="E39" i="33" s="1"/>
  <c r="F39" i="33" s="1"/>
  <c r="G39" i="33" s="1"/>
  <c r="H39" i="33" s="1"/>
  <c r="I39" i="33" s="1"/>
  <c r="I40" i="33" s="1"/>
  <c r="AY75" i="30"/>
  <c r="AZ75" i="30" s="1"/>
  <c r="AY52" i="30"/>
  <c r="AZ52" i="30" s="1"/>
  <c r="AY29" i="30"/>
  <c r="AZ29" i="30" s="1"/>
  <c r="AR78" i="30"/>
  <c r="AK78" i="30"/>
  <c r="AD78" i="30"/>
  <c r="W78" i="30"/>
  <c r="P78" i="30"/>
  <c r="I78" i="30"/>
  <c r="AW77" i="30"/>
  <c r="AV77" i="30"/>
  <c r="AU77" i="30"/>
  <c r="AT77" i="30"/>
  <c r="AS77" i="30"/>
  <c r="AX77" i="30" s="1"/>
  <c r="AP77" i="30"/>
  <c r="AO77" i="30"/>
  <c r="AN77" i="30"/>
  <c r="AM77" i="30"/>
  <c r="AL77" i="30"/>
  <c r="AQ77" i="30" s="1"/>
  <c r="AI77" i="30"/>
  <c r="AH77" i="30"/>
  <c r="AG77" i="30"/>
  <c r="AF77" i="30"/>
  <c r="AE77" i="30"/>
  <c r="AJ77" i="30" s="1"/>
  <c r="AB77" i="30"/>
  <c r="AA77" i="30"/>
  <c r="Z77" i="30"/>
  <c r="Y77" i="30"/>
  <c r="X77" i="30"/>
  <c r="AC77" i="30" s="1"/>
  <c r="U77" i="30"/>
  <c r="T77" i="30"/>
  <c r="S77" i="30"/>
  <c r="R77" i="30"/>
  <c r="Q77" i="30"/>
  <c r="V77" i="30" s="1"/>
  <c r="N77" i="30"/>
  <c r="M77" i="30"/>
  <c r="L77" i="30"/>
  <c r="K77" i="30"/>
  <c r="J77" i="30"/>
  <c r="O77" i="30" s="1"/>
  <c r="D77" i="30"/>
  <c r="I78" i="29"/>
  <c r="P78" i="29"/>
  <c r="W78" i="29"/>
  <c r="AD78" i="29"/>
  <c r="AK78" i="29"/>
  <c r="AR78" i="29"/>
  <c r="AY75" i="29"/>
  <c r="AZ75" i="29" s="1"/>
  <c r="AY52" i="29"/>
  <c r="AZ52" i="29" s="1"/>
  <c r="AY29" i="29"/>
  <c r="AZ29" i="29" s="1"/>
  <c r="J77" i="29"/>
  <c r="O77" i="29" s="1"/>
  <c r="M77" i="29"/>
  <c r="S77" i="29"/>
  <c r="R77" i="29"/>
  <c r="T77" i="29"/>
  <c r="X77" i="29"/>
  <c r="AC77" i="29" s="1"/>
  <c r="AA77" i="29"/>
  <c r="AG77" i="29"/>
  <c r="AF77" i="29"/>
  <c r="AH77" i="29"/>
  <c r="AL77" i="29"/>
  <c r="AQ77" i="29" s="1"/>
  <c r="AO77" i="29"/>
  <c r="AU77" i="29"/>
  <c r="AT77" i="29"/>
  <c r="AV77" i="29"/>
  <c r="B77" i="29"/>
  <c r="C77" i="29" s="1"/>
  <c r="H77" i="29" s="1"/>
  <c r="AW38" i="31"/>
  <c r="AV38" i="31"/>
  <c r="AU38" i="31"/>
  <c r="AT38" i="31"/>
  <c r="AS38" i="31"/>
  <c r="AW29" i="30"/>
  <c r="AV29" i="30"/>
  <c r="AU29" i="30"/>
  <c r="AT29" i="30"/>
  <c r="AS29" i="30"/>
  <c r="AW29" i="29"/>
  <c r="AV29" i="29"/>
  <c r="AU29" i="29"/>
  <c r="AT29" i="29"/>
  <c r="AS29" i="29"/>
  <c r="I15" i="33"/>
  <c r="H15" i="33"/>
  <c r="G15" i="33"/>
  <c r="F15" i="33"/>
  <c r="E15" i="33"/>
  <c r="D15" i="33" s="1"/>
  <c r="C15" i="33"/>
  <c r="B15" i="33"/>
  <c r="I14" i="33"/>
  <c r="H14" i="33"/>
  <c r="G14" i="33"/>
  <c r="F14" i="33"/>
  <c r="E14" i="33"/>
  <c r="D14" i="33" s="1"/>
  <c r="C14" i="33"/>
  <c r="B14" i="33"/>
  <c r="I13" i="33"/>
  <c r="H13" i="33"/>
  <c r="G13" i="33"/>
  <c r="F13" i="33"/>
  <c r="E13" i="33"/>
  <c r="D13" i="33" s="1"/>
  <c r="C13" i="33"/>
  <c r="B13" i="33"/>
  <c r="I12" i="33"/>
  <c r="H12" i="33"/>
  <c r="G12" i="33"/>
  <c r="F12" i="33"/>
  <c r="E12" i="33"/>
  <c r="D12" i="33" s="1"/>
  <c r="C12" i="33"/>
  <c r="B12" i="33"/>
  <c r="I11" i="33"/>
  <c r="H11" i="33"/>
  <c r="G11" i="33"/>
  <c r="F11" i="33"/>
  <c r="E11" i="33"/>
  <c r="D11" i="33" s="1"/>
  <c r="C11" i="33"/>
  <c r="B11" i="33"/>
  <c r="N38" i="32"/>
  <c r="M38" i="32"/>
  <c r="L38" i="32"/>
  <c r="K38" i="32"/>
  <c r="J38" i="32"/>
  <c r="G37" i="32"/>
  <c r="F37" i="32"/>
  <c r="E37" i="32"/>
  <c r="D37" i="32"/>
  <c r="C37" i="32"/>
  <c r="B37" i="32" s="1"/>
  <c r="G36" i="32"/>
  <c r="F36" i="32"/>
  <c r="E36" i="32"/>
  <c r="D36" i="32"/>
  <c r="C36" i="32"/>
  <c r="G35" i="32"/>
  <c r="F35" i="32"/>
  <c r="E35" i="32"/>
  <c r="D35" i="32"/>
  <c r="C35" i="32"/>
  <c r="G34" i="32"/>
  <c r="F34" i="32"/>
  <c r="E34" i="32"/>
  <c r="D34" i="32"/>
  <c r="C34" i="32"/>
  <c r="G33" i="32"/>
  <c r="F33" i="32"/>
  <c r="E33" i="32"/>
  <c r="D33" i="32"/>
  <c r="C33" i="32"/>
  <c r="G32" i="32"/>
  <c r="F32" i="32"/>
  <c r="E32" i="32"/>
  <c r="D32" i="32"/>
  <c r="C32" i="32"/>
  <c r="G31" i="32"/>
  <c r="F31" i="32"/>
  <c r="E31" i="32"/>
  <c r="D31" i="32"/>
  <c r="C31" i="32"/>
  <c r="G30" i="32"/>
  <c r="F30" i="32"/>
  <c r="E30" i="32"/>
  <c r="D30" i="32"/>
  <c r="C30" i="32"/>
  <c r="G29" i="32"/>
  <c r="F29" i="32"/>
  <c r="E29" i="32"/>
  <c r="D29" i="32"/>
  <c r="C29" i="32"/>
  <c r="B29" i="32" s="1"/>
  <c r="G28" i="32"/>
  <c r="F28" i="32"/>
  <c r="E28" i="32"/>
  <c r="D28" i="32"/>
  <c r="C28" i="32"/>
  <c r="G27" i="32"/>
  <c r="F27" i="32"/>
  <c r="E27" i="32"/>
  <c r="D27" i="32"/>
  <c r="C27" i="32"/>
  <c r="G26" i="32"/>
  <c r="F26" i="32"/>
  <c r="E26" i="32"/>
  <c r="D26" i="32"/>
  <c r="C26" i="32"/>
  <c r="G25" i="32"/>
  <c r="F25" i="32"/>
  <c r="E25" i="32"/>
  <c r="D25" i="32"/>
  <c r="C25" i="32"/>
  <c r="G24" i="32"/>
  <c r="F24" i="32"/>
  <c r="E24" i="32"/>
  <c r="D24" i="32"/>
  <c r="C24" i="32"/>
  <c r="G23" i="32"/>
  <c r="F23" i="32"/>
  <c r="E23" i="32"/>
  <c r="D23" i="32"/>
  <c r="C23" i="32"/>
  <c r="G22" i="32"/>
  <c r="F22" i="32"/>
  <c r="E22" i="32"/>
  <c r="D22" i="32"/>
  <c r="C22" i="32"/>
  <c r="G21" i="32"/>
  <c r="F21" i="32"/>
  <c r="E21" i="32"/>
  <c r="D21" i="32"/>
  <c r="C21" i="32"/>
  <c r="B21" i="32" s="1"/>
  <c r="G20" i="32"/>
  <c r="F20" i="32"/>
  <c r="E20" i="32"/>
  <c r="D20" i="32"/>
  <c r="C20" i="32"/>
  <c r="G19" i="32"/>
  <c r="F19" i="32"/>
  <c r="E19" i="32"/>
  <c r="D19" i="32"/>
  <c r="C19" i="32"/>
  <c r="G18" i="32"/>
  <c r="F18" i="32"/>
  <c r="E18" i="32"/>
  <c r="D18" i="32"/>
  <c r="C18" i="32"/>
  <c r="G17" i="32"/>
  <c r="F17" i="32"/>
  <c r="E17" i="32"/>
  <c r="D17" i="32"/>
  <c r="C17" i="32"/>
  <c r="G16" i="32"/>
  <c r="F16" i="32"/>
  <c r="E16" i="32"/>
  <c r="D16" i="32"/>
  <c r="C16" i="32"/>
  <c r="G15" i="32"/>
  <c r="F15" i="32"/>
  <c r="E15" i="32"/>
  <c r="D15" i="32"/>
  <c r="C15" i="32"/>
  <c r="G14" i="32"/>
  <c r="F14" i="32"/>
  <c r="E14" i="32"/>
  <c r="D14" i="32"/>
  <c r="C14" i="32"/>
  <c r="G13" i="32"/>
  <c r="F13" i="32"/>
  <c r="E13" i="32"/>
  <c r="D13" i="32"/>
  <c r="C13" i="32"/>
  <c r="B13" i="32" s="1"/>
  <c r="G12" i="32"/>
  <c r="F12" i="32"/>
  <c r="E12" i="32"/>
  <c r="D12" i="32"/>
  <c r="C12" i="32"/>
  <c r="G11" i="32"/>
  <c r="F11" i="32"/>
  <c r="E11" i="32"/>
  <c r="D11" i="32"/>
  <c r="C11" i="32"/>
  <c r="I38" i="32"/>
  <c r="G10" i="32"/>
  <c r="F10" i="32"/>
  <c r="E10" i="32"/>
  <c r="D10" i="32"/>
  <c r="C10" i="32"/>
  <c r="B10" i="32" s="1"/>
  <c r="AI38" i="31"/>
  <c r="AH38" i="31"/>
  <c r="AG38" i="31"/>
  <c r="AF38" i="31"/>
  <c r="AE38" i="31"/>
  <c r="AB38" i="31"/>
  <c r="AA38" i="31"/>
  <c r="Z38" i="31"/>
  <c r="Y38" i="31"/>
  <c r="X38" i="31"/>
  <c r="U38" i="31"/>
  <c r="T38" i="31"/>
  <c r="S38" i="31"/>
  <c r="R38" i="31"/>
  <c r="Q38" i="31"/>
  <c r="N38" i="31"/>
  <c r="M38" i="31"/>
  <c r="L38" i="31"/>
  <c r="K38" i="31"/>
  <c r="J38" i="31"/>
  <c r="G37" i="31"/>
  <c r="F37" i="31"/>
  <c r="E37" i="31"/>
  <c r="D37" i="31"/>
  <c r="C37" i="31"/>
  <c r="G36" i="31"/>
  <c r="F36" i="31"/>
  <c r="E36" i="31"/>
  <c r="D36" i="31"/>
  <c r="C36" i="31"/>
  <c r="G35" i="31"/>
  <c r="F35" i="31"/>
  <c r="E35" i="31"/>
  <c r="D35" i="31"/>
  <c r="C35" i="31"/>
  <c r="G34" i="31"/>
  <c r="F34" i="31"/>
  <c r="E34" i="31"/>
  <c r="D34" i="31"/>
  <c r="C34" i="31"/>
  <c r="G33" i="31"/>
  <c r="F33" i="31"/>
  <c r="E33" i="31"/>
  <c r="D33" i="31"/>
  <c r="C33" i="31"/>
  <c r="G32" i="31"/>
  <c r="F32" i="31"/>
  <c r="E32" i="31"/>
  <c r="D32" i="31"/>
  <c r="C32" i="31"/>
  <c r="G31" i="31"/>
  <c r="F31" i="31"/>
  <c r="E31" i="31"/>
  <c r="D31" i="31"/>
  <c r="C31" i="31"/>
  <c r="G30" i="31"/>
  <c r="F30" i="31"/>
  <c r="E30" i="31"/>
  <c r="D30" i="31"/>
  <c r="C30" i="31"/>
  <c r="G29" i="31"/>
  <c r="F29" i="31"/>
  <c r="E29" i="31"/>
  <c r="D29" i="31"/>
  <c r="C29" i="31"/>
  <c r="G28" i="31"/>
  <c r="F28" i="31"/>
  <c r="E28" i="31"/>
  <c r="D28" i="31"/>
  <c r="C28" i="31"/>
  <c r="G27" i="31"/>
  <c r="F27" i="31"/>
  <c r="E27" i="31"/>
  <c r="D27" i="31"/>
  <c r="C27" i="31"/>
  <c r="G26" i="31"/>
  <c r="F26" i="31"/>
  <c r="E26" i="31"/>
  <c r="D26" i="31"/>
  <c r="C26" i="31"/>
  <c r="G25" i="31"/>
  <c r="F25" i="31"/>
  <c r="E25" i="31"/>
  <c r="D25" i="31"/>
  <c r="C25" i="31"/>
  <c r="G24" i="31"/>
  <c r="F24" i="31"/>
  <c r="E24" i="31"/>
  <c r="D24" i="31"/>
  <c r="C24" i="31"/>
  <c r="G23" i="31"/>
  <c r="F23" i="31"/>
  <c r="E23" i="31"/>
  <c r="D23" i="31"/>
  <c r="C23" i="31"/>
  <c r="G22" i="31"/>
  <c r="F22" i="31"/>
  <c r="E22" i="31"/>
  <c r="D22" i="31"/>
  <c r="C22" i="31"/>
  <c r="G21" i="31"/>
  <c r="F21" i="31"/>
  <c r="E21" i="31"/>
  <c r="D21" i="31"/>
  <c r="C21" i="31"/>
  <c r="G20" i="31"/>
  <c r="F20" i="31"/>
  <c r="E20" i="31"/>
  <c r="D20" i="31"/>
  <c r="C20" i="31"/>
  <c r="G19" i="31"/>
  <c r="F19" i="31"/>
  <c r="E19" i="31"/>
  <c r="D19" i="31"/>
  <c r="C19" i="31"/>
  <c r="G18" i="31"/>
  <c r="F18" i="31"/>
  <c r="E18" i="31"/>
  <c r="D18" i="31"/>
  <c r="C18" i="31"/>
  <c r="G17" i="31"/>
  <c r="F17" i="31"/>
  <c r="E17" i="31"/>
  <c r="D17" i="31"/>
  <c r="C17" i="31"/>
  <c r="G16" i="31"/>
  <c r="F16" i="31"/>
  <c r="E16" i="31"/>
  <c r="D16" i="31"/>
  <c r="C16" i="31"/>
  <c r="G15" i="31"/>
  <c r="F15" i="31"/>
  <c r="E15" i="31"/>
  <c r="D15" i="31"/>
  <c r="C15" i="31"/>
  <c r="G14" i="31"/>
  <c r="F14" i="31"/>
  <c r="E14" i="31"/>
  <c r="D14" i="31"/>
  <c r="C14" i="31"/>
  <c r="G13" i="31"/>
  <c r="F13" i="31"/>
  <c r="E13" i="31"/>
  <c r="D13" i="31"/>
  <c r="C13" i="31"/>
  <c r="G12" i="31"/>
  <c r="F12" i="31"/>
  <c r="E12" i="31"/>
  <c r="D12" i="31"/>
  <c r="C12" i="31"/>
  <c r="G11" i="31"/>
  <c r="F11" i="31"/>
  <c r="E11" i="31"/>
  <c r="D11" i="31"/>
  <c r="C11" i="31"/>
  <c r="G10" i="31"/>
  <c r="F10" i="31"/>
  <c r="E10" i="31"/>
  <c r="D10" i="31"/>
  <c r="C10" i="31"/>
  <c r="AI29" i="30"/>
  <c r="AH29" i="30"/>
  <c r="AG29" i="30"/>
  <c r="AF29" i="30"/>
  <c r="AE29" i="30"/>
  <c r="N29" i="30"/>
  <c r="M29" i="30"/>
  <c r="L29" i="30"/>
  <c r="K29" i="30"/>
  <c r="J29" i="30"/>
  <c r="G28" i="30"/>
  <c r="F28" i="30"/>
  <c r="E28" i="30"/>
  <c r="D28" i="30"/>
  <c r="C28" i="30"/>
  <c r="B28" i="30" s="1"/>
  <c r="G27" i="30"/>
  <c r="F27" i="30"/>
  <c r="E27" i="30"/>
  <c r="D27" i="30"/>
  <c r="C27" i="30"/>
  <c r="G26" i="30"/>
  <c r="F26" i="30"/>
  <c r="E26" i="30"/>
  <c r="D26" i="30"/>
  <c r="C26" i="30"/>
  <c r="G25" i="30"/>
  <c r="F25" i="30"/>
  <c r="E25" i="30"/>
  <c r="D25" i="30"/>
  <c r="C25" i="30"/>
  <c r="B25" i="30" s="1"/>
  <c r="G24" i="30"/>
  <c r="F24" i="30"/>
  <c r="E24" i="30"/>
  <c r="D24" i="30"/>
  <c r="C24" i="30"/>
  <c r="G23" i="30"/>
  <c r="F23" i="30"/>
  <c r="E23" i="30"/>
  <c r="D23" i="30"/>
  <c r="C23" i="30"/>
  <c r="G22" i="30"/>
  <c r="F22" i="30"/>
  <c r="E22" i="30"/>
  <c r="D22" i="30"/>
  <c r="C22" i="30"/>
  <c r="G21" i="30"/>
  <c r="F21" i="30"/>
  <c r="E21" i="30"/>
  <c r="D21" i="30"/>
  <c r="C21" i="30"/>
  <c r="G20" i="30"/>
  <c r="F20" i="30"/>
  <c r="E20" i="30"/>
  <c r="D20" i="30"/>
  <c r="C20" i="30"/>
  <c r="B20" i="30" s="1"/>
  <c r="G19" i="30"/>
  <c r="F19" i="30"/>
  <c r="E19" i="30"/>
  <c r="D19" i="30"/>
  <c r="C19" i="30"/>
  <c r="G18" i="30"/>
  <c r="F18" i="30"/>
  <c r="E18" i="30"/>
  <c r="D18" i="30"/>
  <c r="C18" i="30"/>
  <c r="G17" i="30"/>
  <c r="F17" i="30"/>
  <c r="E17" i="30"/>
  <c r="D17" i="30"/>
  <c r="C17" i="30"/>
  <c r="B17" i="30" s="1"/>
  <c r="G16" i="30"/>
  <c r="F16" i="30"/>
  <c r="E16" i="30"/>
  <c r="D16" i="30"/>
  <c r="C16" i="30"/>
  <c r="G15" i="30"/>
  <c r="F15" i="30"/>
  <c r="E15" i="30"/>
  <c r="D15" i="30"/>
  <c r="C15" i="30"/>
  <c r="G14" i="30"/>
  <c r="F14" i="30"/>
  <c r="E14" i="30"/>
  <c r="D14" i="30"/>
  <c r="C14" i="30"/>
  <c r="G13" i="30"/>
  <c r="F13" i="30"/>
  <c r="E13" i="30"/>
  <c r="D13" i="30"/>
  <c r="C13" i="30"/>
  <c r="G12" i="30"/>
  <c r="F12" i="30"/>
  <c r="E12" i="30"/>
  <c r="D12" i="30"/>
  <c r="C12" i="30"/>
  <c r="B12" i="30" s="1"/>
  <c r="G11" i="30"/>
  <c r="F11" i="30"/>
  <c r="E11" i="30"/>
  <c r="D11" i="30"/>
  <c r="C11" i="30"/>
  <c r="I29" i="30"/>
  <c r="G10" i="30"/>
  <c r="F10" i="30"/>
  <c r="E10" i="30"/>
  <c r="D10" i="30"/>
  <c r="C10" i="30"/>
  <c r="AI29" i="29"/>
  <c r="AH29" i="29"/>
  <c r="AG29" i="29"/>
  <c r="AF29" i="29"/>
  <c r="AE29" i="29"/>
  <c r="AB29" i="29"/>
  <c r="AA29" i="29"/>
  <c r="Z29" i="29"/>
  <c r="Y29" i="29"/>
  <c r="X29" i="29"/>
  <c r="U29" i="29"/>
  <c r="T29" i="29"/>
  <c r="S29" i="29"/>
  <c r="R29" i="29"/>
  <c r="Q29" i="29"/>
  <c r="N29" i="29"/>
  <c r="M29" i="29"/>
  <c r="L29" i="29"/>
  <c r="K29" i="29"/>
  <c r="J29" i="29"/>
  <c r="G28" i="29"/>
  <c r="F28" i="29"/>
  <c r="E28" i="29"/>
  <c r="D28" i="29"/>
  <c r="C28" i="29"/>
  <c r="B28" i="29" s="1"/>
  <c r="G27" i="29"/>
  <c r="F27" i="29"/>
  <c r="E27" i="29"/>
  <c r="D27" i="29"/>
  <c r="C27" i="29"/>
  <c r="G26" i="29"/>
  <c r="F26" i="29"/>
  <c r="E26" i="29"/>
  <c r="D26" i="29"/>
  <c r="C26" i="29"/>
  <c r="G25" i="29"/>
  <c r="F25" i="29"/>
  <c r="E25" i="29"/>
  <c r="D25" i="29"/>
  <c r="C25" i="29"/>
  <c r="G24" i="29"/>
  <c r="F24" i="29"/>
  <c r="E24" i="29"/>
  <c r="D24" i="29"/>
  <c r="C24" i="29"/>
  <c r="G23" i="29"/>
  <c r="F23" i="29"/>
  <c r="E23" i="29"/>
  <c r="D23" i="29"/>
  <c r="C23" i="29"/>
  <c r="G22" i="29"/>
  <c r="F22" i="29"/>
  <c r="E22" i="29"/>
  <c r="D22" i="29"/>
  <c r="C22" i="29"/>
  <c r="G21" i="29"/>
  <c r="F21" i="29"/>
  <c r="E21" i="29"/>
  <c r="D21" i="29"/>
  <c r="C21" i="29"/>
  <c r="G20" i="29"/>
  <c r="F20" i="29"/>
  <c r="E20" i="29"/>
  <c r="D20" i="29"/>
  <c r="C20" i="29"/>
  <c r="G19" i="29"/>
  <c r="F19" i="29"/>
  <c r="E19" i="29"/>
  <c r="D19" i="29"/>
  <c r="C19" i="29"/>
  <c r="G18" i="29"/>
  <c r="F18" i="29"/>
  <c r="E18" i="29"/>
  <c r="D18" i="29"/>
  <c r="C18" i="29"/>
  <c r="G17" i="29"/>
  <c r="F17" i="29"/>
  <c r="E17" i="29"/>
  <c r="D17" i="29"/>
  <c r="C17" i="29"/>
  <c r="G16" i="29"/>
  <c r="F16" i="29"/>
  <c r="E16" i="29"/>
  <c r="D16" i="29"/>
  <c r="C16" i="29"/>
  <c r="G15" i="29"/>
  <c r="F15" i="29"/>
  <c r="E15" i="29"/>
  <c r="D15" i="29"/>
  <c r="C15" i="29"/>
  <c r="G14" i="29"/>
  <c r="F14" i="29"/>
  <c r="E14" i="29"/>
  <c r="D14" i="29"/>
  <c r="C14" i="29"/>
  <c r="G13" i="29"/>
  <c r="F13" i="29"/>
  <c r="E13" i="29"/>
  <c r="D13" i="29"/>
  <c r="C13" i="29"/>
  <c r="G12" i="29"/>
  <c r="F12" i="29"/>
  <c r="E12" i="29"/>
  <c r="D12" i="29"/>
  <c r="C12" i="29"/>
  <c r="G11" i="29"/>
  <c r="F11" i="29"/>
  <c r="E11" i="29"/>
  <c r="D11" i="29"/>
  <c r="C11" i="29"/>
  <c r="W29" i="29"/>
  <c r="I29" i="29"/>
  <c r="G10" i="29"/>
  <c r="F10" i="29"/>
  <c r="E10" i="29"/>
  <c r="D10" i="29"/>
  <c r="C10" i="29"/>
  <c r="J28" i="27" l="1"/>
  <c r="AF40" i="33"/>
  <c r="B18" i="32"/>
  <c r="B26" i="32"/>
  <c r="B34" i="32"/>
  <c r="B15" i="32"/>
  <c r="B23" i="32"/>
  <c r="B31" i="32"/>
  <c r="B12" i="32"/>
  <c r="B20" i="32"/>
  <c r="B28" i="32"/>
  <c r="B38" i="32" s="1"/>
  <c r="B36" i="32"/>
  <c r="B17" i="32"/>
  <c r="B25" i="32"/>
  <c r="B33" i="32"/>
  <c r="B104" i="32"/>
  <c r="B30" i="32"/>
  <c r="B19" i="32"/>
  <c r="B27" i="32"/>
  <c r="B35" i="32"/>
  <c r="B14" i="32"/>
  <c r="B22" i="32"/>
  <c r="B11" i="32"/>
  <c r="B16" i="32"/>
  <c r="B24" i="32"/>
  <c r="B32" i="32"/>
  <c r="B11" i="31"/>
  <c r="B19" i="31"/>
  <c r="B35" i="31"/>
  <c r="B104" i="31"/>
  <c r="B27" i="31"/>
  <c r="B71" i="31"/>
  <c r="B15" i="31"/>
  <c r="B23" i="31"/>
  <c r="B31" i="31"/>
  <c r="B16" i="30"/>
  <c r="B24" i="30"/>
  <c r="B13" i="30"/>
  <c r="B18" i="30"/>
  <c r="B26" i="30"/>
  <c r="B10" i="30"/>
  <c r="B21" i="30"/>
  <c r="E29" i="30"/>
  <c r="B15" i="30"/>
  <c r="B23" i="30"/>
  <c r="B52" i="30"/>
  <c r="B14" i="30"/>
  <c r="B22" i="30"/>
  <c r="B11" i="30"/>
  <c r="B19" i="30"/>
  <c r="B27" i="30"/>
  <c r="B16" i="29"/>
  <c r="B24" i="29"/>
  <c r="B52" i="29"/>
  <c r="B75" i="29"/>
  <c r="X40" i="40"/>
  <c r="Y39" i="40"/>
  <c r="Y40" i="40" s="1"/>
  <c r="AF40" i="40"/>
  <c r="AG39" i="40"/>
  <c r="AG40" i="40" s="1"/>
  <c r="AV40" i="40"/>
  <c r="AW39" i="40"/>
  <c r="AW40" i="40" s="1"/>
  <c r="K35" i="27" s="1"/>
  <c r="BD40" i="40"/>
  <c r="BE39" i="40"/>
  <c r="BE40" i="40" s="1"/>
  <c r="J35" i="27" s="1"/>
  <c r="H40" i="40"/>
  <c r="I39" i="40"/>
  <c r="I40" i="40" s="1"/>
  <c r="L51" i="27" s="1"/>
  <c r="AN40" i="40"/>
  <c r="AO39" i="40"/>
  <c r="AO40" i="40" s="1"/>
  <c r="P40" i="40"/>
  <c r="Q39" i="40"/>
  <c r="Q40" i="40" s="1"/>
  <c r="K53" i="27" s="1"/>
  <c r="AA40" i="33"/>
  <c r="H40" i="33"/>
  <c r="B20" i="29"/>
  <c r="B11" i="29"/>
  <c r="B15" i="29"/>
  <c r="B19" i="29"/>
  <c r="B23" i="29"/>
  <c r="B27" i="29"/>
  <c r="C29" i="29"/>
  <c r="B10" i="29"/>
  <c r="D29" i="29"/>
  <c r="B13" i="29"/>
  <c r="B17" i="29"/>
  <c r="B21" i="29"/>
  <c r="B25" i="29"/>
  <c r="G29" i="29"/>
  <c r="B12" i="29"/>
  <c r="E29" i="29"/>
  <c r="B14" i="29"/>
  <c r="B18" i="29"/>
  <c r="B22" i="29"/>
  <c r="B26" i="29"/>
  <c r="D77" i="29"/>
  <c r="B12" i="31"/>
  <c r="B16" i="31"/>
  <c r="B20" i="31"/>
  <c r="B24" i="31"/>
  <c r="B28" i="31"/>
  <c r="B32" i="31"/>
  <c r="B36" i="31"/>
  <c r="B13" i="31"/>
  <c r="B17" i="31"/>
  <c r="B21" i="31"/>
  <c r="B25" i="31"/>
  <c r="B29" i="31"/>
  <c r="B33" i="31"/>
  <c r="B37" i="31"/>
  <c r="B10" i="31"/>
  <c r="B14" i="31"/>
  <c r="B18" i="31"/>
  <c r="B22" i="31"/>
  <c r="B26" i="31"/>
  <c r="B30" i="31"/>
  <c r="B34" i="31"/>
  <c r="AE40" i="33"/>
  <c r="AB40" i="33"/>
  <c r="F40" i="33"/>
  <c r="B17" i="33"/>
  <c r="AR40" i="33"/>
  <c r="BB40" i="33"/>
  <c r="AD40" i="33"/>
  <c r="D40" i="33"/>
  <c r="AT40" i="33"/>
  <c r="G17" i="33"/>
  <c r="F17" i="33"/>
  <c r="H17" i="33"/>
  <c r="C17" i="33"/>
  <c r="E17" i="33"/>
  <c r="D17" i="33" s="1"/>
  <c r="I17" i="33"/>
  <c r="BA40" i="33"/>
  <c r="AS40" i="33"/>
  <c r="AK40" i="33"/>
  <c r="AC40" i="33"/>
  <c r="U40" i="33"/>
  <c r="M40" i="33"/>
  <c r="E40" i="33"/>
  <c r="BD40" i="33"/>
  <c r="AZ40" i="33"/>
  <c r="AV40" i="33"/>
  <c r="AN40" i="33"/>
  <c r="AJ40" i="33"/>
  <c r="X40" i="33"/>
  <c r="T40" i="33"/>
  <c r="P40" i="33"/>
  <c r="L40" i="33"/>
  <c r="BC40" i="33"/>
  <c r="AY40" i="33"/>
  <c r="AU40" i="33"/>
  <c r="AQ40" i="33"/>
  <c r="AM40" i="33"/>
  <c r="AI40" i="33"/>
  <c r="W40" i="33"/>
  <c r="S40" i="33"/>
  <c r="O40" i="33"/>
  <c r="K40" i="33"/>
  <c r="G40" i="33"/>
  <c r="C40" i="33"/>
  <c r="F36" i="27" s="1"/>
  <c r="AL40" i="33"/>
  <c r="V40" i="33"/>
  <c r="N40" i="33"/>
  <c r="D38" i="32"/>
  <c r="F38" i="32"/>
  <c r="C38" i="32"/>
  <c r="G38" i="32"/>
  <c r="E38" i="32"/>
  <c r="W38" i="31"/>
  <c r="F38" i="31"/>
  <c r="AR38" i="31"/>
  <c r="F29" i="30"/>
  <c r="D29" i="30"/>
  <c r="G29" i="30"/>
  <c r="G77" i="29"/>
  <c r="G20" i="27"/>
  <c r="B78" i="29"/>
  <c r="C20" i="27" s="1"/>
  <c r="D22" i="27"/>
  <c r="E77" i="30"/>
  <c r="F77" i="30"/>
  <c r="B78" i="30"/>
  <c r="M21" i="27" s="1"/>
  <c r="C77" i="30"/>
  <c r="H77" i="30" s="1"/>
  <c r="G77" i="30"/>
  <c r="AW77" i="29"/>
  <c r="AS77" i="29"/>
  <c r="AX77" i="29" s="1"/>
  <c r="AN77" i="29"/>
  <c r="AI77" i="29"/>
  <c r="AE77" i="29"/>
  <c r="AJ77" i="29" s="1"/>
  <c r="Z77" i="29"/>
  <c r="U77" i="29"/>
  <c r="Q77" i="29"/>
  <c r="V77" i="29" s="1"/>
  <c r="L77" i="29"/>
  <c r="AM77" i="29"/>
  <c r="Y77" i="29"/>
  <c r="K77" i="29"/>
  <c r="AP77" i="29"/>
  <c r="AB77" i="29"/>
  <c r="N77" i="29"/>
  <c r="E77" i="29"/>
  <c r="F77" i="29"/>
  <c r="AR29" i="29"/>
  <c r="G19" i="27" s="1"/>
  <c r="E38" i="31"/>
  <c r="P38" i="31"/>
  <c r="C38" i="31"/>
  <c r="G38" i="31"/>
  <c r="AD38" i="31"/>
  <c r="I38" i="31"/>
  <c r="C29" i="30"/>
  <c r="D38" i="31"/>
  <c r="F29" i="29"/>
  <c r="I36" i="27" l="1"/>
  <c r="K28" i="27"/>
  <c r="M36" i="27"/>
  <c r="H37" i="27"/>
  <c r="H29" i="27"/>
  <c r="J51" i="27"/>
  <c r="L29" i="27"/>
  <c r="H27" i="27"/>
  <c r="J36" i="27"/>
  <c r="K52" i="27"/>
  <c r="H36" i="27"/>
  <c r="J27" i="27"/>
  <c r="H35" i="27"/>
  <c r="I53" i="27"/>
  <c r="H51" i="27"/>
  <c r="K51" i="27"/>
  <c r="M29" i="27"/>
  <c r="L28" i="27"/>
  <c r="M27" i="27"/>
  <c r="I35" i="27"/>
  <c r="K29" i="27"/>
  <c r="H28" i="27"/>
  <c r="L37" i="27"/>
  <c r="J37" i="27"/>
  <c r="L52" i="27"/>
  <c r="I28" i="27"/>
  <c r="L27" i="27"/>
  <c r="M51" i="27"/>
  <c r="M53" i="27"/>
  <c r="AA53" i="27" s="1"/>
  <c r="L35" i="27"/>
  <c r="I27" i="27"/>
  <c r="I29" i="27"/>
  <c r="H52" i="27"/>
  <c r="J52" i="27"/>
  <c r="I37" i="27"/>
  <c r="K27" i="27"/>
  <c r="K36" i="27"/>
  <c r="M28" i="27"/>
  <c r="J53" i="27"/>
  <c r="L53" i="27"/>
  <c r="M52" i="27"/>
  <c r="I51" i="27"/>
  <c r="H53" i="27"/>
  <c r="K37" i="27"/>
  <c r="M37" i="27"/>
  <c r="J29" i="27"/>
  <c r="I52" i="27"/>
  <c r="M35" i="27"/>
  <c r="L36" i="27"/>
  <c r="B27" i="27"/>
  <c r="B29" i="30"/>
  <c r="M20" i="27"/>
  <c r="H19" i="27"/>
  <c r="C53" i="27"/>
  <c r="B38" i="31"/>
  <c r="B29" i="29"/>
  <c r="K19" i="27"/>
  <c r="Y51" i="27" s="1"/>
  <c r="L19" i="27"/>
  <c r="Z51" i="27" s="1"/>
  <c r="F19" i="27"/>
  <c r="F20" i="27"/>
  <c r="F21" i="27"/>
  <c r="G21" i="27"/>
  <c r="B19" i="27"/>
  <c r="E21" i="27"/>
  <c r="D52" i="27"/>
  <c r="B53" i="27"/>
  <c r="C27" i="27"/>
  <c r="C37" i="27"/>
  <c r="C28" i="27"/>
  <c r="F53" i="27"/>
  <c r="G53" i="27"/>
  <c r="C29" i="27"/>
  <c r="E51" i="27"/>
  <c r="F35" i="27"/>
  <c r="F51" i="27"/>
  <c r="C35" i="27"/>
  <c r="B52" i="27"/>
  <c r="G51" i="27"/>
  <c r="D35" i="27"/>
  <c r="E53" i="27"/>
  <c r="B37" i="27"/>
  <c r="B29" i="27"/>
  <c r="B28" i="27"/>
  <c r="E36" i="27"/>
  <c r="E52" i="27"/>
  <c r="B36" i="27"/>
  <c r="G35" i="27"/>
  <c r="F52" i="27"/>
  <c r="C36" i="27"/>
  <c r="D51" i="27"/>
  <c r="F37" i="27"/>
  <c r="D53" i="27"/>
  <c r="G36" i="27"/>
  <c r="C52" i="27"/>
  <c r="B51" i="27"/>
  <c r="E35" i="27"/>
  <c r="G37" i="27"/>
  <c r="D37" i="27"/>
  <c r="C51" i="27"/>
  <c r="E37" i="27"/>
  <c r="G52" i="27"/>
  <c r="D36" i="27"/>
  <c r="B35" i="27"/>
  <c r="K21" i="27"/>
  <c r="Y53" i="27" s="1"/>
  <c r="I20" i="27"/>
  <c r="J21" i="27"/>
  <c r="H20" i="27"/>
  <c r="M19" i="27"/>
  <c r="AA51" i="27" s="1"/>
  <c r="H21" i="27"/>
  <c r="V53" i="27" s="1"/>
  <c r="I21" i="27"/>
  <c r="W53" i="27" s="1"/>
  <c r="I19" i="27"/>
  <c r="J20" i="27"/>
  <c r="J19" i="27"/>
  <c r="X51" i="27" s="1"/>
  <c r="L20" i="27"/>
  <c r="L21" i="27"/>
  <c r="K20" i="27"/>
  <c r="D21" i="27"/>
  <c r="C21" i="27"/>
  <c r="B20" i="27"/>
  <c r="B21" i="27"/>
  <c r="D20" i="27"/>
  <c r="C19" i="27"/>
  <c r="E20" i="27"/>
  <c r="D19" i="27"/>
  <c r="E22" i="27"/>
  <c r="D27" i="27"/>
  <c r="D28" i="27"/>
  <c r="D29" i="27"/>
  <c r="Z52" i="27" l="1"/>
  <c r="X53" i="27"/>
  <c r="W51" i="27"/>
  <c r="V51" i="27"/>
  <c r="Y52" i="27"/>
  <c r="AA52" i="27"/>
  <c r="Z53" i="27"/>
  <c r="V52" i="27"/>
  <c r="W52" i="27"/>
  <c r="X52" i="27"/>
  <c r="F22" i="27"/>
  <c r="E29" i="27"/>
  <c r="E27" i="27"/>
  <c r="E28" i="27"/>
  <c r="G22" i="27" l="1"/>
  <c r="F29" i="27"/>
  <c r="F27" i="27"/>
  <c r="F28" i="27"/>
  <c r="H22" i="27" l="1"/>
  <c r="G28" i="27"/>
  <c r="G29" i="27"/>
  <c r="G27" i="27"/>
  <c r="I22" i="27" l="1"/>
  <c r="J22" i="27" l="1"/>
  <c r="K22" i="27" l="1"/>
  <c r="L22" i="27" l="1"/>
  <c r="M22" i="27" l="1"/>
  <c r="L45" i="27" l="1"/>
  <c r="M43" i="27"/>
  <c r="L43" i="27"/>
  <c r="T29" i="27"/>
  <c r="C45" i="27"/>
  <c r="Z45" i="27" l="1"/>
  <c r="U27" i="27"/>
  <c r="Z43" i="27"/>
  <c r="B43" i="27"/>
  <c r="P43" i="27" s="1"/>
  <c r="D45" i="27"/>
  <c r="R45" i="27" s="1"/>
  <c r="H45" i="27"/>
  <c r="T27" i="27"/>
  <c r="S29" i="27"/>
  <c r="Y27" i="27"/>
  <c r="AA29" i="27"/>
  <c r="Q45" i="27"/>
  <c r="Q35" i="27"/>
  <c r="P37" i="27"/>
  <c r="V35" i="27"/>
  <c r="W36" i="27"/>
  <c r="R52" i="27"/>
  <c r="U35" i="27"/>
  <c r="U36" i="27"/>
  <c r="Z35" i="27"/>
  <c r="AA36" i="27"/>
  <c r="T51" i="27"/>
  <c r="S53" i="27"/>
  <c r="W29" i="27"/>
  <c r="R27" i="27"/>
  <c r="P29" i="27"/>
  <c r="V27" i="27"/>
  <c r="X29" i="27"/>
  <c r="U29" i="27"/>
  <c r="AA43" i="27"/>
  <c r="Y29" i="27"/>
  <c r="R36" i="27"/>
  <c r="W35" i="27"/>
  <c r="P51" i="27"/>
  <c r="R53" i="27"/>
  <c r="Q52" i="27"/>
  <c r="U37" i="27"/>
  <c r="T36" i="27"/>
  <c r="AA35" i="27"/>
  <c r="U51" i="27"/>
  <c r="U52" i="27"/>
  <c r="Q27" i="27"/>
  <c r="W27" i="27"/>
  <c r="P35" i="27"/>
  <c r="R37" i="27"/>
  <c r="Q36" i="27"/>
  <c r="V37" i="27"/>
  <c r="R51" i="27"/>
  <c r="Q53" i="27"/>
  <c r="P52" i="27"/>
  <c r="T37" i="27"/>
  <c r="Y36" i="27"/>
  <c r="Z37" i="27"/>
  <c r="U53" i="27"/>
  <c r="T52" i="27"/>
  <c r="X27" i="27"/>
  <c r="R35" i="27"/>
  <c r="Q37" i="27"/>
  <c r="P36" i="27"/>
  <c r="W37" i="27"/>
  <c r="Q51" i="27"/>
  <c r="P53" i="27"/>
  <c r="S37" i="27"/>
  <c r="T53" i="27"/>
  <c r="S52" i="27"/>
  <c r="J43" i="27"/>
  <c r="E43" i="27"/>
  <c r="K45" i="27"/>
  <c r="F45" i="27"/>
  <c r="T45" i="27" s="1"/>
  <c r="B45" i="27"/>
  <c r="P45" i="27" s="1"/>
  <c r="F43" i="27"/>
  <c r="T43" i="27" s="1"/>
  <c r="P27" i="27"/>
  <c r="Z29" i="27"/>
  <c r="V29" i="27"/>
  <c r="R29" i="27"/>
  <c r="T35" i="27"/>
  <c r="X35" i="27"/>
  <c r="X36" i="27"/>
  <c r="X37" i="27"/>
  <c r="I43" i="27"/>
  <c r="D43" i="27"/>
  <c r="R43" i="27" s="1"/>
  <c r="J45" i="27"/>
  <c r="E45" i="27"/>
  <c r="S45" i="27" s="1"/>
  <c r="K43" i="27"/>
  <c r="M45" i="27"/>
  <c r="Q29" i="27"/>
  <c r="AA27" i="27"/>
  <c r="Y35" i="27"/>
  <c r="Y37" i="27"/>
  <c r="H43" i="27"/>
  <c r="C43" i="27"/>
  <c r="Q43" i="27" s="1"/>
  <c r="I45" i="27"/>
  <c r="Z27" i="27"/>
  <c r="V36" i="27"/>
  <c r="Z36" i="27"/>
  <c r="G43" i="27"/>
  <c r="U43" i="27" s="1"/>
  <c r="G45" i="27"/>
  <c r="U45" i="27" s="1"/>
  <c r="S36" i="27"/>
  <c r="AA37" i="27"/>
  <c r="G21" i="17"/>
  <c r="H21" i="17"/>
  <c r="Y43" i="27" l="1"/>
  <c r="W45" i="27"/>
  <c r="X43" i="27"/>
  <c r="X45" i="27"/>
  <c r="V43" i="27"/>
  <c r="AA45" i="27"/>
  <c r="Y45" i="27"/>
  <c r="W43" i="27"/>
  <c r="V45" i="27"/>
  <c r="AD34" i="27"/>
  <c r="AF34" i="27"/>
  <c r="AC34" i="27"/>
  <c r="AB34" i="27"/>
  <c r="AE34" i="27"/>
  <c r="H47" i="17" l="1"/>
  <c r="H34" i="17"/>
  <c r="G47" i="17" l="1"/>
  <c r="F47" i="17"/>
  <c r="E47" i="17"/>
  <c r="D47" i="17"/>
  <c r="C47" i="17"/>
  <c r="B46" i="17"/>
  <c r="B45" i="17"/>
  <c r="B44" i="17"/>
  <c r="B43" i="17"/>
  <c r="B42" i="17"/>
  <c r="B41" i="17"/>
  <c r="B40" i="17"/>
  <c r="B39" i="17"/>
  <c r="B38" i="17"/>
  <c r="B37" i="17"/>
  <c r="G34" i="17"/>
  <c r="F34" i="17"/>
  <c r="E34" i="17"/>
  <c r="D34" i="17"/>
  <c r="C34" i="17"/>
  <c r="B33" i="17"/>
  <c r="B32" i="17"/>
  <c r="B31" i="17"/>
  <c r="B30" i="17"/>
  <c r="B29" i="17"/>
  <c r="B28" i="17"/>
  <c r="B27" i="17"/>
  <c r="B26" i="17"/>
  <c r="B25" i="17"/>
  <c r="B24" i="17"/>
  <c r="F21" i="17"/>
  <c r="E21" i="17"/>
  <c r="D21" i="17"/>
  <c r="C21" i="17"/>
  <c r="B20" i="17"/>
  <c r="B19" i="17"/>
  <c r="B18" i="17"/>
  <c r="B17" i="17"/>
  <c r="B16" i="17"/>
  <c r="B15" i="17"/>
  <c r="B21" i="17" s="1"/>
  <c r="B14" i="17"/>
  <c r="B13" i="17"/>
  <c r="B12" i="17"/>
  <c r="B11" i="17"/>
  <c r="B47" i="17" l="1"/>
  <c r="B34" i="17"/>
  <c r="J44" i="27"/>
  <c r="U28" i="27"/>
  <c r="G44" i="27"/>
  <c r="U44" i="27" s="1"/>
  <c r="AA28" i="27"/>
  <c r="S28" i="27"/>
  <c r="E44" i="27"/>
  <c r="S44" i="27" s="1"/>
  <c r="Y28" i="27"/>
  <c r="P28" i="27"/>
  <c r="R28" i="27"/>
  <c r="F44" i="27"/>
  <c r="T44" i="27" s="1"/>
  <c r="C44" i="27"/>
  <c r="Q44" i="27" s="1"/>
  <c r="Q28" i="27"/>
  <c r="Z28" i="27"/>
  <c r="I44" i="27"/>
  <c r="V28" i="27"/>
  <c r="H44" i="27"/>
  <c r="B44" i="27"/>
  <c r="P44" i="27" s="1"/>
  <c r="X44" i="27" l="1"/>
  <c r="V44" i="27"/>
  <c r="W44" i="27"/>
  <c r="W28" i="27"/>
  <c r="X28" i="27"/>
  <c r="T28" i="27"/>
  <c r="L44" i="27"/>
  <c r="D44" i="27"/>
  <c r="R44" i="27" s="1"/>
  <c r="K44" i="27"/>
  <c r="M44" i="27"/>
  <c r="Y44" i="27" l="1"/>
  <c r="Z44" i="27"/>
  <c r="AA44" i="27"/>
  <c r="AD29" i="29" l="1"/>
  <c r="E19" i="27"/>
  <c r="S51" i="27" s="1"/>
  <c r="S43" i="27" l="1"/>
  <c r="S35" i="27"/>
  <c r="S27" i="27"/>
</calcChain>
</file>

<file path=xl/sharedStrings.xml><?xml version="1.0" encoding="utf-8"?>
<sst xmlns="http://schemas.openxmlformats.org/spreadsheetml/2006/main" count="1773" uniqueCount="138">
  <si>
    <t>Earned Premium</t>
  </si>
  <si>
    <t>Total</t>
  </si>
  <si>
    <t>Please exclude individuals in the merged market from the membership below.</t>
  </si>
  <si>
    <t>2013 Fully-Insured</t>
  </si>
  <si>
    <t>Questions to:  Dianna Welch at dianna.welch@oliverwyman.com or (414) 277-4657</t>
  </si>
  <si>
    <t>Range A</t>
  </si>
  <si>
    <t>Range B</t>
  </si>
  <si>
    <t>Range C</t>
  </si>
  <si>
    <t>Range D</t>
  </si>
  <si>
    <t>Range E</t>
  </si>
  <si>
    <t>Range F</t>
  </si>
  <si>
    <t>Range G</t>
  </si>
  <si>
    <t>Range H</t>
  </si>
  <si>
    <t>Range I</t>
  </si>
  <si>
    <t>Range J</t>
  </si>
  <si>
    <t>2014 Fully-Insured</t>
  </si>
  <si>
    <t>Administrative Service Fees</t>
  </si>
  <si>
    <t>Payers should use size bands that correspond to their rating factors. Input the applicable ranges in column A that correspond to the enrollment in columns B through G.</t>
  </si>
  <si>
    <t>The "Reconciliation Reference" workbook is provided as a reference to facilitate the completion of this section. For payer convenience, the workbook has been pre-populated and does not require any manual input.</t>
  </si>
  <si>
    <t>Year</t>
  </si>
  <si>
    <t>Product Type</t>
  </si>
  <si>
    <t>Member Months</t>
  </si>
  <si>
    <t>Allowed Claims</t>
  </si>
  <si>
    <t>Incurred Claims</t>
  </si>
  <si>
    <t>2015 Fully-Insured</t>
  </si>
  <si>
    <t>HMO</t>
  </si>
  <si>
    <t>Benefit Design Type</t>
  </si>
  <si>
    <t>HDHP</t>
  </si>
  <si>
    <t>Tiered</t>
  </si>
  <si>
    <t>Limited</t>
  </si>
  <si>
    <t>PPO</t>
  </si>
  <si>
    <t>Other</t>
  </si>
  <si>
    <t>PMPMs</t>
  </si>
  <si>
    <t>Cost-Sharing (Allowed - Incurred)</t>
  </si>
  <si>
    <t>Earned Premiums Net of MLR Rebates</t>
  </si>
  <si>
    <t>Aggregate Amounts</t>
  </si>
  <si>
    <t>Contact Email:</t>
  </si>
  <si>
    <t>Contact Name:</t>
  </si>
  <si>
    <t>Select one:</t>
  </si>
  <si>
    <t>I verify that the information presented below is accurate to the best of my knowledge.</t>
  </si>
  <si>
    <t>TAB G2:  (B), (C), (D) and (E) Data Reconciliation with Previous CHIA Data Requests</t>
  </si>
  <si>
    <t>Worksheet A. Payer Verification: Please verify that aggregate and PMPM amounts calculated below are accurate.</t>
  </si>
  <si>
    <t>Individual</t>
  </si>
  <si>
    <t>Small Group (1-50)</t>
  </si>
  <si>
    <t>Mid-Size Group (51-100)</t>
  </si>
  <si>
    <t>Large Group (101-499)</t>
  </si>
  <si>
    <t>Jumbo Group (500+)</t>
  </si>
  <si>
    <t>Fully-Insured</t>
  </si>
  <si>
    <t>Average Employer Size</t>
  </si>
  <si>
    <t>N/A</t>
  </si>
  <si>
    <t>TAB G1: (B) and (E) Data Reconciliation with DOI "Annual Comprehensive Financial Statement" data, NAIC "Supplemental Health Care Exhibit" data, and CCIIO "Medical Loss Ratio Reporting Form"</t>
  </si>
  <si>
    <t>Risk Adjustment Transfer Amount</t>
  </si>
  <si>
    <t>Federal Transitional Reinsurance Amount</t>
  </si>
  <si>
    <t>Risk Corridor Amount</t>
  </si>
  <si>
    <t>010</t>
  </si>
  <si>
    <t>026</t>
  </si>
  <si>
    <t>011</t>
  </si>
  <si>
    <t>012</t>
  </si>
  <si>
    <t>013</t>
  </si>
  <si>
    <t>014</t>
  </si>
  <si>
    <t>015</t>
  </si>
  <si>
    <t>016</t>
  </si>
  <si>
    <t>017</t>
  </si>
  <si>
    <t>018</t>
  </si>
  <si>
    <t>019</t>
  </si>
  <si>
    <t>020</t>
  </si>
  <si>
    <t>021</t>
  </si>
  <si>
    <t>022</t>
  </si>
  <si>
    <t>023</t>
  </si>
  <si>
    <t>024</t>
  </si>
  <si>
    <t>025</t>
  </si>
  <si>
    <t>027</t>
  </si>
  <si>
    <t>Female; 0-4</t>
  </si>
  <si>
    <t>Female; 5-9</t>
  </si>
  <si>
    <t>Female; 10-14</t>
  </si>
  <si>
    <t>Female; 15-19</t>
  </si>
  <si>
    <t>Female; 20-24</t>
  </si>
  <si>
    <t>Female; 25-29</t>
  </si>
  <si>
    <t>Female; 30-34</t>
  </si>
  <si>
    <t>Female; 35-39</t>
  </si>
  <si>
    <t>Female; 40-44</t>
  </si>
  <si>
    <t>Female; 45-49</t>
  </si>
  <si>
    <t>Female; 50-54</t>
  </si>
  <si>
    <t>Female; 55-59</t>
  </si>
  <si>
    <t>Female; 60-64</t>
  </si>
  <si>
    <t>Female; 65+</t>
  </si>
  <si>
    <t>Male; 0-4</t>
  </si>
  <si>
    <t>Male; 5-9</t>
  </si>
  <si>
    <t>Male; 10-14</t>
  </si>
  <si>
    <t>Male; 15-19</t>
  </si>
  <si>
    <t>Male; 20-24</t>
  </si>
  <si>
    <t>Male; 25-29</t>
  </si>
  <si>
    <t>Male; 30-34</t>
  </si>
  <si>
    <t>Male; 35-39</t>
  </si>
  <si>
    <t>Male; 40-44</t>
  </si>
  <si>
    <t>Male; 45-49</t>
  </si>
  <si>
    <t>Male; 50-54</t>
  </si>
  <si>
    <t>Male; 55-59</t>
  </si>
  <si>
    <t>Male; 60-64</t>
  </si>
  <si>
    <t>Male; 65+</t>
  </si>
  <si>
    <t>Earned Premium net of MLR Rebates</t>
  </si>
  <si>
    <t>Percent of Benefits Not Carved Out</t>
  </si>
  <si>
    <t>Benefit Design Type - HDHP</t>
  </si>
  <si>
    <t>Benefit Design Type - Tiered</t>
  </si>
  <si>
    <t>Benefit Design Type - Limited Network</t>
  </si>
  <si>
    <t>Total columns are calculated as the sum of the three Product Types and should represent the grand totals for the Market Sector.</t>
  </si>
  <si>
    <t>Product Type - HMO</t>
  </si>
  <si>
    <t>Product Type - PPO</t>
  </si>
  <si>
    <t>Product Type - Other</t>
  </si>
  <si>
    <t>Total columns are calculated as the sum of the three Product Types and should represent the grand totals for the Market Sector and age/gender.</t>
  </si>
  <si>
    <t>Total columns are calculated as the sum of the three Product Types and should represent the grand totals for the size band.</t>
  </si>
  <si>
    <t>Benefit Design Type - Limited</t>
  </si>
  <si>
    <t>The information presented below is not accurate (requires explanation below).</t>
  </si>
  <si>
    <t>GIC</t>
  </si>
  <si>
    <t>The amounts below auto-populate from the data entered in Worksheets B and E. Once you have entered that data, please verify that amounts below--both aggregate and per member per month (PMPM)--are accurate. Please explain any variances or issues in the text box above.</t>
  </si>
  <si>
    <t>Enter Text (if necessary)</t>
  </si>
  <si>
    <t>Introduction &amp; File Submission Instructions</t>
  </si>
  <si>
    <t>Specifications &amp; Definitions</t>
  </si>
  <si>
    <r>
      <rPr>
        <b/>
        <u/>
        <sz val="16"/>
        <color theme="1"/>
        <rFont val="Calibri"/>
        <family val="2"/>
        <scheme val="minor"/>
      </rPr>
      <t>Due</t>
    </r>
    <r>
      <rPr>
        <b/>
        <sz val="16"/>
        <color theme="1"/>
        <rFont val="Calibri"/>
        <family val="2"/>
        <scheme val="minor"/>
      </rPr>
      <t xml:space="preserve"> to Dianna Welch, Quality Checked, By:  Tuesday, May 17th, 2016</t>
    </r>
  </si>
  <si>
    <r>
      <t>Due</t>
    </r>
    <r>
      <rPr>
        <b/>
        <sz val="16"/>
        <color theme="1"/>
        <rFont val="Calibri"/>
        <family val="2"/>
        <scheme val="minor"/>
      </rPr>
      <t xml:space="preserve"> to Dianna Welch, Quality Checked, By:  Tuesday, May 17th, 2016</t>
    </r>
  </si>
  <si>
    <t>2013 Total</t>
  </si>
  <si>
    <t>2014 Total</t>
  </si>
  <si>
    <t>2015 Total</t>
  </si>
  <si>
    <t>Worksheet D:  Average Employer Size by Market Sector and Market Level</t>
  </si>
  <si>
    <t>Total Market</t>
  </si>
  <si>
    <t>CHIA Annual Premiums Data Request, 2016</t>
  </si>
  <si>
    <t xml:space="preserve">Not all ORG_IDs requested for inclusion in the data request will have a related reconciliation reference workbook. </t>
  </si>
  <si>
    <t>TAB B1:  FULLY-INSURED LINES OF BUSINESS:  Member Months By Market Sector, Product Type, Benefit Design Type, and Geographic Area</t>
  </si>
  <si>
    <t>TAB B2:  ALL LINES OF BUSINESS:  Member Months By Market Sector, Product Type, Benefit Design Type, and Geographic Area</t>
  </si>
  <si>
    <t>TAB B3:  FULLY-INSURED LINES OF BUSINESS:  Member Months By Market Sector, Product Type, Benefit Design Type, and By 5-Year Age Bands and Gender</t>
  </si>
  <si>
    <t>TAB F:  FULLY-INSURED  LINES OF BUSINESS:  Rating Factors in Effect for Effective Dates in December 2015</t>
  </si>
  <si>
    <t>Not all ORG_IDs requested for inclusion in the data request will have a related reconciliation reference workbook.</t>
  </si>
  <si>
    <t>TAB B4:  ALL  LINES OF BUSINESS:  Member Months By Market Sector, Product Type, Benefit Design Type, and By 5-Year Age Bands and Gender</t>
  </si>
  <si>
    <t>Worksheet C:  FULLY-INSURED LINES OF BUSINESS:  Member Months By Product Type and Benefit Design Type, and By Size Bands that Correspond to Payer's Rating Bands</t>
  </si>
  <si>
    <t>TAB E1:  FULLY-INSURED LINES OF BUSINESS:  Premiums, Claims By Market Sector, Product Type, and Benefit Design Type</t>
  </si>
  <si>
    <t>TAB E2:  ALL LINES OF BUSINESS:  Premiums, Claims By Market Sector, Product Type, and Benefit Design Type</t>
  </si>
  <si>
    <t>Workbook Option #1  (Alternative Submission Workbook, May 2016)</t>
  </si>
  <si>
    <t>Items in dark grey are not applicable and should not be filled out; items in light grey do not need to be filled out at this time, but will be requested in early July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</si>
</sst>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6"/>
      <color theme="1"/>
      <name val="Calibri"/>
      <family val="2"/>
      <scheme val="minor"/>
    </font>
    <font>
      <b/>
      <sz val="16"/>
      <color theme="5" tint="-0.499984740745262"/>
      <name val="Calibri"/>
      <family val="2"/>
      <scheme val="minor"/>
    </font>
    <font>
      <b/>
      <u/>
      <sz val="16"/>
      <color theme="1"/>
      <name val="Calibri"/>
      <family val="2"/>
      <scheme val="minor"/>
    </font>
    <font>
      <b/>
      <sz val="16"/>
      <color rgb="FFFF0000"/>
      <name val="Calibri"/>
      <family val="2"/>
      <scheme val="minor"/>
    </font>
    <font>
      <b/>
      <sz val="20"/>
      <color theme="1"/>
      <name val="Calibri"/>
      <family val="2"/>
      <scheme val="minor"/>
    </font>
    <font>
      <b/>
      <sz val="14"/>
      <name val="Calibri"/>
      <family val="2"/>
      <scheme val="minor"/>
    </font>
    <font>
      <b/>
      <sz val="12"/>
      <color theme="1"/>
      <name val="Calibri"/>
      <family val="2"/>
      <scheme val="minor"/>
    </font>
    <font>
      <b/>
      <sz val="13"/>
      <color theme="1"/>
      <name val="Calibri"/>
      <family val="2"/>
      <scheme val="minor"/>
    </font>
    <font>
      <sz val="11"/>
      <color rgb="FFFF0000"/>
      <name val="Calibri"/>
      <family val="2"/>
      <scheme val="minor"/>
    </font>
    <font>
      <b/>
      <sz val="12"/>
      <color theme="0"/>
      <name val="Calibri"/>
      <family val="2"/>
      <scheme val="minor"/>
    </font>
    <font>
      <b/>
      <sz val="11"/>
      <name val="Calibri"/>
      <family val="2"/>
      <scheme val="minor"/>
    </font>
    <font>
      <sz val="11"/>
      <color theme="1"/>
      <name val="Calibri"/>
      <family val="2"/>
      <scheme val="minor"/>
    </font>
    <font>
      <sz val="11"/>
      <color theme="0"/>
      <name val="Calibri"/>
      <family val="2"/>
      <scheme val="minor"/>
    </font>
    <font>
      <i/>
      <sz val="11"/>
      <color theme="1"/>
      <name val="Calibri"/>
      <family val="2"/>
      <scheme val="minor"/>
    </font>
    <font>
      <b/>
      <sz val="16"/>
      <color theme="3" tint="0.39997558519241921"/>
      <name val="Calibri"/>
      <family val="2"/>
      <scheme val="minor"/>
    </font>
  </fonts>
  <fills count="14">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D653"/>
        <bgColor indexed="64"/>
      </patternFill>
    </fill>
    <fill>
      <patternFill patternType="solid">
        <fgColor rgb="FFBCE29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rgb="FF69D8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9" fontId="15" fillId="0" borderId="0" applyFont="0" applyFill="0" applyBorder="0" applyAlignment="0" applyProtection="0"/>
  </cellStyleXfs>
  <cellXfs count="348">
    <xf numFmtId="0" fontId="0" fillId="0" borderId="0" xfId="0"/>
    <xf numFmtId="3" fontId="0" fillId="0" borderId="0" xfId="0" applyNumberFormat="1" applyAlignment="1" applyProtection="1">
      <alignment horizontal="center"/>
    </xf>
    <xf numFmtId="3" fontId="0" fillId="3" borderId="2" xfId="0" applyNumberFormat="1" applyFont="1" applyFill="1" applyBorder="1" applyAlignment="1" applyProtection="1">
      <alignment horizontal="center"/>
      <protection locked="0"/>
    </xf>
    <xf numFmtId="3" fontId="0" fillId="3" borderId="6" xfId="0" applyNumberFormat="1" applyFont="1" applyFill="1" applyBorder="1" applyAlignment="1" applyProtection="1">
      <alignment horizontal="center"/>
      <protection locked="0"/>
    </xf>
    <xf numFmtId="3" fontId="0" fillId="3" borderId="0" xfId="0" applyNumberFormat="1" applyFont="1" applyFill="1" applyBorder="1" applyAlignment="1" applyProtection="1">
      <alignment horizontal="center"/>
      <protection locked="0"/>
    </xf>
    <xf numFmtId="3" fontId="0" fillId="4" borderId="2" xfId="0" applyNumberFormat="1" applyFont="1" applyFill="1" applyBorder="1" applyAlignment="1" applyProtection="1">
      <alignment horizontal="center"/>
      <protection locked="0"/>
    </xf>
    <xf numFmtId="3" fontId="0" fillId="4" borderId="6" xfId="0" applyNumberFormat="1" applyFont="1" applyFill="1" applyBorder="1" applyAlignment="1" applyProtection="1">
      <alignment horizontal="center"/>
      <protection locked="0"/>
    </xf>
    <xf numFmtId="3" fontId="0" fillId="3" borderId="3" xfId="0" applyNumberFormat="1" applyFont="1" applyFill="1" applyBorder="1" applyAlignment="1" applyProtection="1">
      <alignment horizontal="center"/>
      <protection locked="0"/>
    </xf>
    <xf numFmtId="3" fontId="0" fillId="3" borderId="7" xfId="0" applyNumberFormat="1" applyFont="1" applyFill="1" applyBorder="1" applyAlignment="1" applyProtection="1">
      <alignment horizontal="center"/>
      <protection locked="0"/>
    </xf>
    <xf numFmtId="3" fontId="0" fillId="3" borderId="4" xfId="0" applyNumberFormat="1" applyFont="1" applyFill="1" applyBorder="1" applyAlignment="1" applyProtection="1">
      <alignment horizontal="center"/>
      <protection locked="0"/>
    </xf>
    <xf numFmtId="3" fontId="0" fillId="4" borderId="3" xfId="0" applyNumberFormat="1" applyFont="1" applyFill="1" applyBorder="1" applyAlignment="1" applyProtection="1">
      <alignment horizontal="center"/>
      <protection locked="0"/>
    </xf>
    <xf numFmtId="3" fontId="0" fillId="4" borderId="7" xfId="0" applyNumberFormat="1" applyFont="1" applyFill="1" applyBorder="1" applyAlignment="1" applyProtection="1">
      <alignment horizontal="center"/>
      <protection locked="0"/>
    </xf>
    <xf numFmtId="3" fontId="0" fillId="0" borderId="0" xfId="0" applyNumberFormat="1" applyFont="1" applyAlignment="1" applyProtection="1">
      <alignment horizontal="left"/>
    </xf>
    <xf numFmtId="3" fontId="7" fillId="0" borderId="0" xfId="0" applyNumberFormat="1" applyFont="1" applyAlignment="1" applyProtection="1">
      <alignment horizontal="left" vertical="center"/>
    </xf>
    <xf numFmtId="3" fontId="4" fillId="0" borderId="0" xfId="0" applyNumberFormat="1" applyFont="1" applyAlignment="1" applyProtection="1">
      <alignment horizontal="left" vertical="center"/>
    </xf>
    <xf numFmtId="3" fontId="5" fillId="0" borderId="0" xfId="0" applyNumberFormat="1" applyFont="1" applyAlignment="1" applyProtection="1">
      <alignment horizontal="left" vertical="center"/>
    </xf>
    <xf numFmtId="0" fontId="9" fillId="0" borderId="0" xfId="0" applyFont="1" applyProtection="1"/>
    <xf numFmtId="0" fontId="3" fillId="0" borderId="0" xfId="0" applyFont="1" applyProtection="1"/>
    <xf numFmtId="3" fontId="0" fillId="0" borderId="0" xfId="0" applyNumberFormat="1" applyAlignment="1" applyProtection="1">
      <alignment horizontal="center"/>
      <protection locked="0"/>
    </xf>
    <xf numFmtId="0" fontId="0" fillId="0" borderId="0" xfId="0" applyProtection="1">
      <protection locked="0"/>
    </xf>
    <xf numFmtId="0" fontId="1" fillId="0" borderId="0" xfId="0" applyFont="1" applyAlignment="1" applyProtection="1">
      <alignment horizontal="left"/>
      <protection locked="0"/>
    </xf>
    <xf numFmtId="3" fontId="0" fillId="0" borderId="2" xfId="0" applyNumberFormat="1" applyBorder="1" applyAlignment="1">
      <alignment horizontal="center"/>
    </xf>
    <xf numFmtId="3" fontId="0" fillId="0" borderId="0" xfId="0" applyNumberFormat="1" applyBorder="1" applyAlignment="1">
      <alignment horizontal="center"/>
    </xf>
    <xf numFmtId="3" fontId="0" fillId="0" borderId="10" xfId="0" applyNumberFormat="1" applyBorder="1" applyAlignment="1">
      <alignment horizontal="center"/>
    </xf>
    <xf numFmtId="3" fontId="8" fillId="7" borderId="0" xfId="0" applyNumberFormat="1" applyFont="1" applyFill="1" applyAlignment="1" applyProtection="1">
      <alignment horizontal="left" vertical="center"/>
    </xf>
    <xf numFmtId="0" fontId="0" fillId="7" borderId="0" xfId="0" applyFill="1"/>
    <xf numFmtId="3" fontId="7" fillId="7" borderId="0" xfId="0" applyNumberFormat="1" applyFont="1" applyFill="1" applyAlignment="1" applyProtection="1">
      <alignment horizontal="left" vertical="center"/>
    </xf>
    <xf numFmtId="0" fontId="11" fillId="7" borderId="0" xfId="0" applyFont="1" applyFill="1"/>
    <xf numFmtId="0" fontId="0" fillId="6" borderId="0" xfId="0" applyFill="1" applyBorder="1"/>
    <xf numFmtId="0" fontId="0" fillId="7" borderId="0" xfId="0" applyFill="1" applyBorder="1"/>
    <xf numFmtId="0" fontId="12" fillId="7" borderId="0" xfId="0" applyFont="1" applyFill="1" applyBorder="1" applyAlignment="1">
      <alignment vertical="center"/>
    </xf>
    <xf numFmtId="0" fontId="11" fillId="7" borderId="0" xfId="0" applyFont="1" applyFill="1" applyBorder="1"/>
    <xf numFmtId="0" fontId="12" fillId="7" borderId="0" xfId="0" applyFont="1" applyFill="1" applyProtection="1">
      <protection locked="0"/>
    </xf>
    <xf numFmtId="3" fontId="2" fillId="0" borderId="1" xfId="0" applyNumberFormat="1" applyFont="1" applyBorder="1" applyAlignment="1" applyProtection="1">
      <alignment horizontal="center" vertical="center" wrapText="1"/>
    </xf>
    <xf numFmtId="3" fontId="1" fillId="8" borderId="8" xfId="0" applyNumberFormat="1" applyFont="1" applyFill="1" applyBorder="1" applyAlignment="1" applyProtection="1">
      <alignment horizontal="center" vertical="center" wrapText="1"/>
    </xf>
    <xf numFmtId="3" fontId="1" fillId="8" borderId="1" xfId="0" applyNumberFormat="1" applyFont="1" applyFill="1" applyBorder="1" applyAlignment="1" applyProtection="1">
      <alignment horizontal="center" vertical="center" wrapText="1"/>
    </xf>
    <xf numFmtId="3" fontId="1" fillId="8" borderId="9" xfId="0" applyNumberFormat="1" applyFont="1" applyFill="1" applyBorder="1" applyAlignment="1" applyProtection="1">
      <alignment horizontal="center" vertical="center" wrapText="1"/>
    </xf>
    <xf numFmtId="3" fontId="1" fillId="9" borderId="8" xfId="0" applyNumberFormat="1" applyFont="1" applyFill="1" applyBorder="1" applyAlignment="1" applyProtection="1">
      <alignment horizontal="center" vertical="center" wrapText="1"/>
    </xf>
    <xf numFmtId="3" fontId="1" fillId="9" borderId="1" xfId="0" applyNumberFormat="1" applyFont="1" applyFill="1" applyBorder="1" applyAlignment="1" applyProtection="1">
      <alignment horizontal="center" vertical="center" wrapText="1"/>
    </xf>
    <xf numFmtId="3" fontId="1" fillId="9" borderId="9" xfId="0" applyNumberFormat="1" applyFont="1" applyFill="1" applyBorder="1" applyAlignment="1" applyProtection="1">
      <alignment horizontal="center" vertical="center" wrapText="1"/>
    </xf>
    <xf numFmtId="3" fontId="1" fillId="9" borderId="16" xfId="0" applyNumberFormat="1" applyFont="1" applyFill="1" applyBorder="1" applyAlignment="1" applyProtection="1">
      <alignment horizontal="center" vertical="center" wrapText="1"/>
    </xf>
    <xf numFmtId="0" fontId="1" fillId="0" borderId="0" xfId="0" applyFont="1"/>
    <xf numFmtId="0" fontId="1" fillId="0" borderId="4" xfId="0" applyFont="1" applyBorder="1"/>
    <xf numFmtId="3" fontId="1" fillId="9" borderId="17" xfId="0" applyNumberFormat="1" applyFont="1" applyFill="1" applyBorder="1" applyAlignment="1" applyProtection="1">
      <alignment horizontal="center" vertical="center" wrapText="1"/>
    </xf>
    <xf numFmtId="0" fontId="12" fillId="7" borderId="0" xfId="0" applyFont="1" applyFill="1" applyBorder="1" applyAlignment="1" applyProtection="1">
      <protection locked="0"/>
    </xf>
    <xf numFmtId="0" fontId="0" fillId="7" borderId="0" xfId="0" applyFill="1"/>
    <xf numFmtId="0" fontId="14" fillId="10" borderId="3" xfId="0" applyFont="1" applyFill="1" applyBorder="1" applyAlignment="1">
      <alignment horizontal="center"/>
    </xf>
    <xf numFmtId="0" fontId="14" fillId="10" borderId="4" xfId="0" applyFont="1" applyFill="1" applyBorder="1" applyAlignment="1">
      <alignment horizontal="center"/>
    </xf>
    <xf numFmtId="0" fontId="14" fillId="10" borderId="11" xfId="0" applyFont="1" applyFill="1" applyBorder="1" applyAlignment="1">
      <alignment horizontal="center"/>
    </xf>
    <xf numFmtId="0" fontId="14" fillId="10" borderId="21" xfId="0" applyFont="1" applyFill="1" applyBorder="1" applyAlignment="1">
      <alignment horizontal="center"/>
    </xf>
    <xf numFmtId="3" fontId="0" fillId="0" borderId="22" xfId="0" applyNumberFormat="1" applyBorder="1" applyAlignment="1">
      <alignment horizontal="center"/>
    </xf>
    <xf numFmtId="0" fontId="1" fillId="7" borderId="23" xfId="0" applyFont="1" applyFill="1" applyBorder="1"/>
    <xf numFmtId="0" fontId="1" fillId="7" borderId="27" xfId="0" applyFont="1" applyFill="1" applyBorder="1"/>
    <xf numFmtId="0" fontId="1" fillId="7" borderId="30" xfId="0" applyFont="1" applyFill="1" applyBorder="1"/>
    <xf numFmtId="0" fontId="14" fillId="10" borderId="29" xfId="0" applyFont="1" applyFill="1" applyBorder="1" applyAlignment="1">
      <alignment horizontal="center"/>
    </xf>
    <xf numFmtId="0" fontId="0" fillId="0" borderId="27" xfId="0" applyBorder="1"/>
    <xf numFmtId="3" fontId="0" fillId="0" borderId="31" xfId="0" applyNumberFormat="1" applyBorder="1" applyAlignment="1">
      <alignment horizontal="center"/>
    </xf>
    <xf numFmtId="0" fontId="0" fillId="0" borderId="32" xfId="0" applyBorder="1"/>
    <xf numFmtId="3" fontId="0" fillId="0" borderId="19" xfId="0" applyNumberFormat="1" applyBorder="1" applyAlignment="1">
      <alignment horizontal="center"/>
    </xf>
    <xf numFmtId="3" fontId="0" fillId="0" borderId="20" xfId="0" applyNumberFormat="1" applyBorder="1" applyAlignment="1">
      <alignment horizontal="center"/>
    </xf>
    <xf numFmtId="3" fontId="0" fillId="0" borderId="33" xfId="0" applyNumberFormat="1" applyBorder="1" applyAlignment="1">
      <alignment horizontal="center"/>
    </xf>
    <xf numFmtId="3" fontId="0" fillId="0" borderId="34" xfId="0" applyNumberFormat="1" applyBorder="1" applyAlignment="1">
      <alignment horizontal="center"/>
    </xf>
    <xf numFmtId="3" fontId="0" fillId="0" borderId="35" xfId="0" applyNumberFormat="1" applyBorder="1" applyAlignment="1">
      <alignment horizontal="center"/>
    </xf>
    <xf numFmtId="0" fontId="0" fillId="6" borderId="36" xfId="0" applyFill="1" applyBorder="1"/>
    <xf numFmtId="0" fontId="0" fillId="6" borderId="12" xfId="0" applyFill="1" applyBorder="1"/>
    <xf numFmtId="0" fontId="0" fillId="6" borderId="22" xfId="0" applyFill="1" applyBorder="1"/>
    <xf numFmtId="0" fontId="0" fillId="6" borderId="34" xfId="0" applyFill="1" applyBorder="1"/>
    <xf numFmtId="0" fontId="0" fillId="6" borderId="20" xfId="0" applyFill="1" applyBorder="1"/>
    <xf numFmtId="0" fontId="0" fillId="6" borderId="37" xfId="0" applyFill="1" applyBorder="1"/>
    <xf numFmtId="0" fontId="0" fillId="6" borderId="31" xfId="0" applyFill="1" applyBorder="1"/>
    <xf numFmtId="0" fontId="0" fillId="6" borderId="35" xfId="0" applyFill="1" applyBorder="1"/>
    <xf numFmtId="0" fontId="12" fillId="7" borderId="0" xfId="0" applyFont="1" applyFill="1" applyBorder="1" applyAlignment="1" applyProtection="1">
      <alignment horizontal="center" vertical="center"/>
      <protection locked="0"/>
    </xf>
    <xf numFmtId="0" fontId="12" fillId="7" borderId="0" xfId="0" applyFont="1" applyFill="1" applyProtection="1">
      <protection locked="0"/>
    </xf>
    <xf numFmtId="0" fontId="12" fillId="7" borderId="0" xfId="0" applyFont="1" applyFill="1" applyBorder="1" applyAlignment="1" applyProtection="1">
      <protection locked="0"/>
    </xf>
    <xf numFmtId="3" fontId="1" fillId="8" borderId="14" xfId="0" applyNumberFormat="1" applyFont="1" applyFill="1" applyBorder="1" applyAlignment="1" applyProtection="1">
      <alignment horizontal="center"/>
    </xf>
    <xf numFmtId="3" fontId="1" fillId="8" borderId="15" xfId="0" applyNumberFormat="1" applyFont="1" applyFill="1" applyBorder="1" applyAlignment="1" applyProtection="1">
      <alignment horizontal="center"/>
    </xf>
    <xf numFmtId="3" fontId="0" fillId="0" borderId="0" xfId="0" applyNumberFormat="1" applyAlignment="1" applyProtection="1">
      <alignment horizontal="left"/>
    </xf>
    <xf numFmtId="3" fontId="1" fillId="2" borderId="8" xfId="0" applyNumberFormat="1" applyFont="1" applyFill="1" applyBorder="1" applyAlignment="1" applyProtection="1">
      <alignment horizontal="center" vertical="center" wrapText="1"/>
    </xf>
    <xf numFmtId="3" fontId="1" fillId="2" borderId="1" xfId="0" applyNumberFormat="1" applyFont="1" applyFill="1" applyBorder="1" applyAlignment="1" applyProtection="1">
      <alignment horizontal="center" vertical="center" wrapText="1"/>
    </xf>
    <xf numFmtId="3" fontId="1" fillId="2" borderId="9" xfId="0" applyNumberFormat="1" applyFont="1" applyFill="1" applyBorder="1" applyAlignment="1" applyProtection="1">
      <alignment horizontal="center" vertical="center" wrapText="1"/>
    </xf>
    <xf numFmtId="3" fontId="1" fillId="2" borderId="16" xfId="0" applyNumberFormat="1" applyFont="1" applyFill="1" applyBorder="1" applyAlignment="1" applyProtection="1">
      <alignment horizontal="center" vertical="center" wrapText="1"/>
    </xf>
    <xf numFmtId="3" fontId="1" fillId="3" borderId="8" xfId="0" applyNumberFormat="1" applyFont="1" applyFill="1" applyBorder="1" applyAlignment="1" applyProtection="1">
      <alignment horizontal="center" vertical="center" wrapText="1"/>
    </xf>
    <xf numFmtId="3" fontId="1" fillId="3" borderId="1" xfId="0" applyNumberFormat="1" applyFont="1" applyFill="1" applyBorder="1" applyAlignment="1" applyProtection="1">
      <alignment horizontal="center" vertical="center" wrapText="1"/>
    </xf>
    <xf numFmtId="3" fontId="1" fillId="3" borderId="9" xfId="0" applyNumberFormat="1" applyFont="1" applyFill="1" applyBorder="1" applyAlignment="1" applyProtection="1">
      <alignment horizontal="center" vertical="center" wrapText="1"/>
    </xf>
    <xf numFmtId="3" fontId="1" fillId="3" borderId="16" xfId="0" applyNumberFormat="1" applyFont="1" applyFill="1" applyBorder="1" applyAlignment="1" applyProtection="1">
      <alignment horizontal="center" vertical="center" wrapText="1"/>
    </xf>
    <xf numFmtId="3" fontId="1" fillId="4" borderId="8" xfId="0" applyNumberFormat="1" applyFont="1" applyFill="1" applyBorder="1" applyAlignment="1" applyProtection="1">
      <alignment horizontal="center" vertical="center" wrapText="1"/>
    </xf>
    <xf numFmtId="3" fontId="1" fillId="4" borderId="1" xfId="0" applyNumberFormat="1" applyFont="1" applyFill="1" applyBorder="1" applyAlignment="1" applyProtection="1">
      <alignment horizontal="center" vertical="center" wrapText="1"/>
    </xf>
    <xf numFmtId="3" fontId="1" fillId="4" borderId="9" xfId="0" applyNumberFormat="1" applyFont="1" applyFill="1" applyBorder="1" applyAlignment="1" applyProtection="1">
      <alignment horizontal="center" vertical="center" wrapText="1"/>
    </xf>
    <xf numFmtId="3" fontId="1" fillId="4" borderId="16" xfId="0" applyNumberFormat="1" applyFont="1" applyFill="1" applyBorder="1" applyAlignment="1" applyProtection="1">
      <alignment horizontal="center" vertical="center" wrapText="1"/>
    </xf>
    <xf numFmtId="3" fontId="1" fillId="0" borderId="5" xfId="0" applyNumberFormat="1" applyFont="1" applyBorder="1" applyAlignment="1" applyProtection="1">
      <alignment horizontal="center"/>
    </xf>
    <xf numFmtId="3" fontId="1" fillId="2" borderId="2" xfId="0" applyNumberFormat="1" applyFont="1" applyFill="1" applyBorder="1" applyAlignment="1" applyProtection="1">
      <alignment horizontal="center"/>
    </xf>
    <xf numFmtId="3" fontId="1" fillId="2" borderId="6" xfId="0" applyNumberFormat="1" applyFont="1" applyFill="1" applyBorder="1" applyAlignment="1" applyProtection="1">
      <alignment horizontal="center"/>
    </xf>
    <xf numFmtId="3" fontId="1" fillId="2" borderId="0" xfId="0" applyNumberFormat="1" applyFont="1" applyFill="1" applyBorder="1" applyAlignment="1" applyProtection="1">
      <alignment horizontal="center"/>
    </xf>
    <xf numFmtId="3" fontId="1" fillId="2" borderId="10" xfId="0" applyNumberFormat="1" applyFont="1" applyFill="1" applyBorder="1" applyAlignment="1" applyProtection="1">
      <alignment horizontal="center"/>
    </xf>
    <xf numFmtId="3" fontId="1" fillId="3" borderId="2" xfId="0" applyNumberFormat="1" applyFont="1" applyFill="1" applyBorder="1" applyAlignment="1" applyProtection="1">
      <alignment horizontal="center"/>
    </xf>
    <xf numFmtId="3" fontId="0" fillId="3" borderId="10" xfId="0" applyNumberFormat="1" applyFont="1" applyFill="1" applyBorder="1" applyAlignment="1" applyProtection="1">
      <alignment horizontal="center"/>
      <protection locked="0"/>
    </xf>
    <xf numFmtId="3" fontId="1" fillId="4" borderId="2" xfId="0" applyNumberFormat="1" applyFont="1" applyFill="1" applyBorder="1" applyAlignment="1" applyProtection="1">
      <alignment horizontal="center"/>
    </xf>
    <xf numFmtId="3" fontId="0" fillId="4" borderId="0" xfId="0" applyNumberFormat="1" applyFont="1" applyFill="1" applyBorder="1" applyAlignment="1" applyProtection="1">
      <alignment horizontal="center"/>
      <protection locked="0"/>
    </xf>
    <xf numFmtId="3" fontId="0" fillId="4" borderId="10" xfId="0" applyNumberFormat="1" applyFont="1" applyFill="1" applyBorder="1" applyAlignment="1" applyProtection="1">
      <alignment horizontal="center"/>
      <protection locked="0"/>
    </xf>
    <xf numFmtId="3" fontId="1" fillId="0" borderId="6" xfId="0" applyNumberFormat="1" applyFont="1" applyBorder="1" applyAlignment="1" applyProtection="1">
      <alignment horizontal="center"/>
    </xf>
    <xf numFmtId="3" fontId="1" fillId="0" borderId="7" xfId="0" applyNumberFormat="1" applyFont="1" applyBorder="1" applyAlignment="1" applyProtection="1">
      <alignment horizontal="center"/>
    </xf>
    <xf numFmtId="3" fontId="1" fillId="2" borderId="3" xfId="0" applyNumberFormat="1" applyFont="1" applyFill="1" applyBorder="1" applyAlignment="1" applyProtection="1">
      <alignment horizontal="center"/>
    </xf>
    <xf numFmtId="3" fontId="1" fillId="2" borderId="7" xfId="0" applyNumberFormat="1" applyFont="1" applyFill="1" applyBorder="1" applyAlignment="1" applyProtection="1">
      <alignment horizontal="center"/>
    </xf>
    <xf numFmtId="3" fontId="1" fillId="2" borderId="4" xfId="0" applyNumberFormat="1" applyFont="1" applyFill="1" applyBorder="1" applyAlignment="1" applyProtection="1">
      <alignment horizontal="center"/>
    </xf>
    <xf numFmtId="3" fontId="1" fillId="2" borderId="11" xfId="0" applyNumberFormat="1" applyFont="1" applyFill="1" applyBorder="1" applyAlignment="1" applyProtection="1">
      <alignment horizontal="center"/>
    </xf>
    <xf numFmtId="3" fontId="1" fillId="3" borderId="3" xfId="0" applyNumberFormat="1" applyFont="1" applyFill="1" applyBorder="1" applyAlignment="1" applyProtection="1">
      <alignment horizontal="center"/>
    </xf>
    <xf numFmtId="3" fontId="0" fillId="3" borderId="11" xfId="0" applyNumberFormat="1" applyFont="1" applyFill="1" applyBorder="1" applyAlignment="1" applyProtection="1">
      <alignment horizontal="center"/>
      <protection locked="0"/>
    </xf>
    <xf numFmtId="3" fontId="1" fillId="4" borderId="3" xfId="0" applyNumberFormat="1" applyFont="1" applyFill="1" applyBorder="1" applyAlignment="1" applyProtection="1">
      <alignment horizontal="center"/>
    </xf>
    <xf numFmtId="3" fontId="0" fillId="4" borderId="4" xfId="0" applyNumberFormat="1" applyFont="1" applyFill="1" applyBorder="1" applyAlignment="1" applyProtection="1">
      <alignment horizontal="center"/>
      <protection locked="0"/>
    </xf>
    <xf numFmtId="3" fontId="0" fillId="4" borderId="11" xfId="0" applyNumberFormat="1" applyFont="1" applyFill="1" applyBorder="1" applyAlignment="1" applyProtection="1">
      <alignment horizontal="center"/>
      <protection locked="0"/>
    </xf>
    <xf numFmtId="3" fontId="1" fillId="0" borderId="1" xfId="0" applyNumberFormat="1" applyFont="1" applyBorder="1" applyAlignment="1" applyProtection="1">
      <alignment horizontal="center"/>
    </xf>
    <xf numFmtId="3" fontId="1" fillId="2" borderId="8" xfId="0" applyNumberFormat="1" applyFont="1" applyFill="1" applyBorder="1" applyAlignment="1" applyProtection="1">
      <alignment horizontal="center"/>
    </xf>
    <xf numFmtId="3" fontId="1" fillId="2" borderId="1" xfId="0" applyNumberFormat="1" applyFont="1" applyFill="1" applyBorder="1" applyAlignment="1" applyProtection="1">
      <alignment horizontal="center"/>
    </xf>
    <xf numFmtId="3" fontId="1" fillId="2" borderId="9" xfId="0" applyNumberFormat="1" applyFont="1" applyFill="1" applyBorder="1" applyAlignment="1" applyProtection="1">
      <alignment horizontal="center"/>
    </xf>
    <xf numFmtId="3" fontId="1" fillId="2" borderId="16" xfId="0" applyNumberFormat="1" applyFont="1" applyFill="1" applyBorder="1" applyAlignment="1" applyProtection="1">
      <alignment horizontal="center"/>
    </xf>
    <xf numFmtId="3" fontId="1" fillId="3" borderId="8" xfId="0" applyNumberFormat="1" applyFont="1" applyFill="1" applyBorder="1" applyAlignment="1" applyProtection="1">
      <alignment horizontal="center"/>
    </xf>
    <xf numFmtId="3" fontId="1" fillId="3" borderId="1" xfId="0" applyNumberFormat="1" applyFont="1" applyFill="1" applyBorder="1" applyAlignment="1" applyProtection="1">
      <alignment horizontal="center"/>
    </xf>
    <xf numFmtId="3" fontId="1" fillId="3" borderId="9" xfId="0" applyNumberFormat="1" applyFont="1" applyFill="1" applyBorder="1" applyAlignment="1" applyProtection="1">
      <alignment horizontal="center"/>
    </xf>
    <xf numFmtId="3" fontId="1" fillId="3" borderId="16" xfId="0" applyNumberFormat="1" applyFont="1" applyFill="1" applyBorder="1" applyAlignment="1" applyProtection="1">
      <alignment horizontal="center"/>
    </xf>
    <xf numFmtId="3" fontId="1" fillId="4" borderId="8" xfId="0" applyNumberFormat="1" applyFont="1" applyFill="1" applyBorder="1" applyAlignment="1" applyProtection="1">
      <alignment horizontal="center"/>
    </xf>
    <xf numFmtId="3" fontId="1" fillId="4" borderId="1" xfId="0" applyNumberFormat="1" applyFont="1" applyFill="1" applyBorder="1" applyAlignment="1" applyProtection="1">
      <alignment horizontal="center"/>
    </xf>
    <xf numFmtId="3" fontId="1" fillId="4" borderId="9" xfId="0" applyNumberFormat="1" applyFont="1" applyFill="1" applyBorder="1" applyAlignment="1" applyProtection="1">
      <alignment horizontal="center"/>
    </xf>
    <xf numFmtId="3" fontId="1" fillId="4" borderId="16" xfId="0" applyNumberFormat="1" applyFont="1" applyFill="1" applyBorder="1" applyAlignment="1" applyProtection="1">
      <alignment horizontal="center"/>
    </xf>
    <xf numFmtId="3" fontId="1" fillId="8" borderId="16" xfId="0" applyNumberFormat="1" applyFont="1" applyFill="1" applyBorder="1" applyAlignment="1" applyProtection="1">
      <alignment horizontal="center" vertical="center" wrapText="1"/>
    </xf>
    <xf numFmtId="3" fontId="1" fillId="13" borderId="8" xfId="0" applyNumberFormat="1" applyFont="1" applyFill="1" applyBorder="1" applyAlignment="1" applyProtection="1">
      <alignment horizontal="center" vertical="center" wrapText="1"/>
    </xf>
    <xf numFmtId="3" fontId="1" fillId="13" borderId="1" xfId="0" applyNumberFormat="1" applyFont="1" applyFill="1" applyBorder="1" applyAlignment="1" applyProtection="1">
      <alignment horizontal="center" vertical="center" wrapText="1"/>
    </xf>
    <xf numFmtId="3" fontId="1" fillId="13" borderId="9" xfId="0" applyNumberFormat="1" applyFont="1" applyFill="1" applyBorder="1" applyAlignment="1" applyProtection="1">
      <alignment horizontal="center" vertical="center" wrapText="1"/>
    </xf>
    <xf numFmtId="3" fontId="1" fillId="13" borderId="16" xfId="0" applyNumberFormat="1" applyFont="1" applyFill="1" applyBorder="1" applyAlignment="1" applyProtection="1">
      <alignment horizontal="center" vertical="center" wrapText="1"/>
    </xf>
    <xf numFmtId="3" fontId="1" fillId="8" borderId="2" xfId="0" applyNumberFormat="1" applyFont="1" applyFill="1" applyBorder="1" applyAlignment="1" applyProtection="1">
      <alignment horizontal="center"/>
    </xf>
    <xf numFmtId="3" fontId="1" fillId="8" borderId="6" xfId="0" applyNumberFormat="1" applyFont="1" applyFill="1" applyBorder="1" applyAlignment="1" applyProtection="1">
      <alignment horizontal="center"/>
    </xf>
    <xf numFmtId="3" fontId="1" fillId="8" borderId="0" xfId="0" applyNumberFormat="1" applyFont="1" applyFill="1" applyBorder="1" applyAlignment="1" applyProtection="1">
      <alignment horizontal="center"/>
    </xf>
    <xf numFmtId="3" fontId="1" fillId="8" borderId="10" xfId="0" applyNumberFormat="1" applyFont="1" applyFill="1" applyBorder="1" applyAlignment="1" applyProtection="1">
      <alignment horizontal="center"/>
    </xf>
    <xf numFmtId="3" fontId="1" fillId="9" borderId="2" xfId="0" applyNumberFormat="1" applyFont="1" applyFill="1" applyBorder="1" applyAlignment="1" applyProtection="1">
      <alignment horizontal="center"/>
    </xf>
    <xf numFmtId="3" fontId="0" fillId="9" borderId="2" xfId="0" applyNumberFormat="1" applyFont="1" applyFill="1" applyBorder="1" applyAlignment="1" applyProtection="1">
      <alignment horizontal="center"/>
      <protection locked="0"/>
    </xf>
    <xf numFmtId="3" fontId="0" fillId="9" borderId="6" xfId="0" applyNumberFormat="1" applyFont="1" applyFill="1" applyBorder="1" applyAlignment="1" applyProtection="1">
      <alignment horizontal="center"/>
      <protection locked="0"/>
    </xf>
    <xf numFmtId="3" fontId="0" fillId="9" borderId="0" xfId="0" applyNumberFormat="1" applyFont="1" applyFill="1" applyBorder="1" applyAlignment="1" applyProtection="1">
      <alignment horizontal="center"/>
      <protection locked="0"/>
    </xf>
    <xf numFmtId="3" fontId="0" fillId="9" borderId="10" xfId="0" applyNumberFormat="1" applyFont="1" applyFill="1" applyBorder="1" applyAlignment="1" applyProtection="1">
      <alignment horizontal="center"/>
      <protection locked="0"/>
    </xf>
    <xf numFmtId="3" fontId="1" fillId="13" borderId="2" xfId="0" applyNumberFormat="1" applyFont="1" applyFill="1" applyBorder="1" applyAlignment="1" applyProtection="1">
      <alignment horizontal="center"/>
    </xf>
    <xf numFmtId="3" fontId="0" fillId="13" borderId="2" xfId="0" applyNumberFormat="1" applyFont="1" applyFill="1" applyBorder="1" applyAlignment="1" applyProtection="1">
      <alignment horizontal="center"/>
      <protection locked="0"/>
    </xf>
    <xf numFmtId="3" fontId="0" fillId="13" borderId="6" xfId="0" applyNumberFormat="1" applyFont="1" applyFill="1" applyBorder="1" applyAlignment="1" applyProtection="1">
      <alignment horizontal="center"/>
      <protection locked="0"/>
    </xf>
    <xf numFmtId="3" fontId="0" fillId="13" borderId="0" xfId="0" applyNumberFormat="1" applyFont="1" applyFill="1" applyBorder="1" applyAlignment="1" applyProtection="1">
      <alignment horizontal="center"/>
      <protection locked="0"/>
    </xf>
    <xf numFmtId="3" fontId="0" fillId="13" borderId="10" xfId="0" applyNumberFormat="1" applyFont="1" applyFill="1" applyBorder="1" applyAlignment="1" applyProtection="1">
      <alignment horizontal="center"/>
      <protection locked="0"/>
    </xf>
    <xf numFmtId="3" fontId="1" fillId="8" borderId="3" xfId="0" applyNumberFormat="1" applyFont="1" applyFill="1" applyBorder="1" applyAlignment="1" applyProtection="1">
      <alignment horizontal="center"/>
    </xf>
    <xf numFmtId="3" fontId="1" fillId="8" borderId="7" xfId="0" applyNumberFormat="1" applyFont="1" applyFill="1" applyBorder="1" applyAlignment="1" applyProtection="1">
      <alignment horizontal="center"/>
    </xf>
    <xf numFmtId="3" fontId="1" fillId="8" borderId="4" xfId="0" applyNumberFormat="1" applyFont="1" applyFill="1" applyBorder="1" applyAlignment="1" applyProtection="1">
      <alignment horizontal="center"/>
    </xf>
    <xf numFmtId="3" fontId="1" fillId="8" borderId="11" xfId="0" applyNumberFormat="1" applyFont="1" applyFill="1" applyBorder="1" applyAlignment="1" applyProtection="1">
      <alignment horizontal="center"/>
    </xf>
    <xf numFmtId="3" fontId="1" fillId="9" borderId="3" xfId="0" applyNumberFormat="1" applyFont="1" applyFill="1" applyBorder="1" applyAlignment="1" applyProtection="1">
      <alignment horizontal="center"/>
    </xf>
    <xf numFmtId="3" fontId="0" fillId="9" borderId="3" xfId="0" applyNumberFormat="1" applyFont="1" applyFill="1" applyBorder="1" applyAlignment="1" applyProtection="1">
      <alignment horizontal="center"/>
      <protection locked="0"/>
    </xf>
    <xf numFmtId="3" fontId="0" fillId="9" borderId="7" xfId="0" applyNumberFormat="1" applyFont="1" applyFill="1" applyBorder="1" applyAlignment="1" applyProtection="1">
      <alignment horizontal="center"/>
      <protection locked="0"/>
    </xf>
    <xf numFmtId="3" fontId="0" fillId="9" borderId="4" xfId="0" applyNumberFormat="1" applyFont="1" applyFill="1" applyBorder="1" applyAlignment="1" applyProtection="1">
      <alignment horizontal="center"/>
      <protection locked="0"/>
    </xf>
    <xf numFmtId="3" fontId="0" fillId="9" borderId="11" xfId="0" applyNumberFormat="1" applyFont="1" applyFill="1" applyBorder="1" applyAlignment="1" applyProtection="1">
      <alignment horizontal="center"/>
      <protection locked="0"/>
    </xf>
    <xf numFmtId="3" fontId="1" fillId="13" borderId="3" xfId="0" applyNumberFormat="1" applyFont="1" applyFill="1" applyBorder="1" applyAlignment="1" applyProtection="1">
      <alignment horizontal="center"/>
    </xf>
    <xf numFmtId="3" fontId="0" fillId="13" borderId="3" xfId="0" applyNumberFormat="1" applyFont="1" applyFill="1" applyBorder="1" applyAlignment="1" applyProtection="1">
      <alignment horizontal="center"/>
      <protection locked="0"/>
    </xf>
    <xf numFmtId="3" fontId="0" fillId="13" borderId="7" xfId="0" applyNumberFormat="1" applyFont="1" applyFill="1" applyBorder="1" applyAlignment="1" applyProtection="1">
      <alignment horizontal="center"/>
      <protection locked="0"/>
    </xf>
    <xf numFmtId="3" fontId="0" fillId="13" borderId="4" xfId="0" applyNumberFormat="1" applyFont="1" applyFill="1" applyBorder="1" applyAlignment="1" applyProtection="1">
      <alignment horizontal="center"/>
      <protection locked="0"/>
    </xf>
    <xf numFmtId="3" fontId="0" fillId="13" borderId="11" xfId="0" applyNumberFormat="1" applyFont="1" applyFill="1" applyBorder="1" applyAlignment="1" applyProtection="1">
      <alignment horizontal="center"/>
      <protection locked="0"/>
    </xf>
    <xf numFmtId="3" fontId="1" fillId="8" borderId="8" xfId="0" applyNumberFormat="1" applyFont="1" applyFill="1" applyBorder="1" applyAlignment="1" applyProtection="1">
      <alignment horizontal="center"/>
    </xf>
    <xf numFmtId="3" fontId="1" fillId="8" borderId="1" xfId="0" applyNumberFormat="1" applyFont="1" applyFill="1" applyBorder="1" applyAlignment="1" applyProtection="1">
      <alignment horizontal="center"/>
    </xf>
    <xf numFmtId="3" fontId="1" fillId="8" borderId="9" xfId="0" applyNumberFormat="1" applyFont="1" applyFill="1" applyBorder="1" applyAlignment="1" applyProtection="1">
      <alignment horizontal="center"/>
    </xf>
    <xf numFmtId="3" fontId="1" fillId="8" borderId="16" xfId="0" applyNumberFormat="1" applyFont="1" applyFill="1" applyBorder="1" applyAlignment="1" applyProtection="1">
      <alignment horizontal="center"/>
    </xf>
    <xf numFmtId="3" fontId="1" fillId="9" borderId="8" xfId="0" applyNumberFormat="1" applyFont="1" applyFill="1" applyBorder="1" applyAlignment="1" applyProtection="1">
      <alignment horizontal="center"/>
    </xf>
    <xf numFmtId="3" fontId="1" fillId="9" borderId="1" xfId="0" applyNumberFormat="1" applyFont="1" applyFill="1" applyBorder="1" applyAlignment="1" applyProtection="1">
      <alignment horizontal="center"/>
    </xf>
    <xf numFmtId="3" fontId="1" fillId="9" borderId="9" xfId="0" applyNumberFormat="1" applyFont="1" applyFill="1" applyBorder="1" applyAlignment="1" applyProtection="1">
      <alignment horizontal="center"/>
    </xf>
    <xf numFmtId="3" fontId="1" fillId="9" borderId="16" xfId="0" applyNumberFormat="1" applyFont="1" applyFill="1" applyBorder="1" applyAlignment="1" applyProtection="1">
      <alignment horizontal="center"/>
    </xf>
    <xf numFmtId="3" fontId="1" fillId="13" borderId="8" xfId="0" applyNumberFormat="1" applyFont="1" applyFill="1" applyBorder="1" applyAlignment="1" applyProtection="1">
      <alignment horizontal="center"/>
    </xf>
    <xf numFmtId="3" fontId="1" fillId="13" borderId="1" xfId="0" applyNumberFormat="1" applyFont="1" applyFill="1" applyBorder="1" applyAlignment="1" applyProtection="1">
      <alignment horizontal="center"/>
    </xf>
    <xf numFmtId="3" fontId="1" fillId="13" borderId="9" xfId="0" applyNumberFormat="1" applyFont="1" applyFill="1" applyBorder="1" applyAlignment="1" applyProtection="1">
      <alignment horizontal="center"/>
    </xf>
    <xf numFmtId="3" fontId="1" fillId="13" borderId="16" xfId="0" applyNumberFormat="1" applyFont="1" applyFill="1" applyBorder="1" applyAlignment="1" applyProtection="1">
      <alignment horizontal="center"/>
    </xf>
    <xf numFmtId="3" fontId="1" fillId="2" borderId="14" xfId="0" applyNumberFormat="1" applyFont="1" applyFill="1" applyBorder="1" applyAlignment="1" applyProtection="1">
      <alignment horizontal="center"/>
    </xf>
    <xf numFmtId="3" fontId="1" fillId="2" borderId="5" xfId="0" applyNumberFormat="1" applyFont="1" applyFill="1" applyBorder="1" applyAlignment="1" applyProtection="1">
      <alignment horizontal="center"/>
    </xf>
    <xf numFmtId="3" fontId="1" fillId="2" borderId="15" xfId="0" applyNumberFormat="1" applyFont="1" applyFill="1" applyBorder="1" applyAlignment="1" applyProtection="1">
      <alignment horizontal="center"/>
    </xf>
    <xf numFmtId="3" fontId="1" fillId="2" borderId="13" xfId="0" applyNumberFormat="1" applyFont="1" applyFill="1" applyBorder="1" applyAlignment="1" applyProtection="1">
      <alignment horizontal="center"/>
    </xf>
    <xf numFmtId="3" fontId="1" fillId="3" borderId="14" xfId="0" applyNumberFormat="1" applyFont="1" applyFill="1" applyBorder="1" applyAlignment="1" applyProtection="1">
      <alignment horizontal="center"/>
    </xf>
    <xf numFmtId="3" fontId="0" fillId="3" borderId="14" xfId="0" applyNumberFormat="1" applyFont="1" applyFill="1" applyBorder="1" applyAlignment="1" applyProtection="1">
      <alignment horizontal="center"/>
      <protection locked="0"/>
    </xf>
    <xf numFmtId="3" fontId="0" fillId="3" borderId="5" xfId="0" applyNumberFormat="1" applyFont="1" applyFill="1" applyBorder="1" applyAlignment="1" applyProtection="1">
      <alignment horizontal="center"/>
      <protection locked="0"/>
    </xf>
    <xf numFmtId="3" fontId="0" fillId="3" borderId="15" xfId="0" applyNumberFormat="1" applyFont="1" applyFill="1" applyBorder="1" applyAlignment="1" applyProtection="1">
      <alignment horizontal="center"/>
      <protection locked="0"/>
    </xf>
    <xf numFmtId="3" fontId="0" fillId="3" borderId="13" xfId="0" applyNumberFormat="1" applyFont="1" applyFill="1" applyBorder="1" applyAlignment="1" applyProtection="1">
      <alignment horizontal="center"/>
      <protection locked="0"/>
    </xf>
    <xf numFmtId="3" fontId="1" fillId="4" borderId="14" xfId="0" applyNumberFormat="1" applyFont="1" applyFill="1" applyBorder="1" applyAlignment="1" applyProtection="1">
      <alignment horizontal="center"/>
    </xf>
    <xf numFmtId="3" fontId="0" fillId="4" borderId="14" xfId="0" applyNumberFormat="1" applyFont="1" applyFill="1" applyBorder="1" applyAlignment="1" applyProtection="1">
      <alignment horizontal="center"/>
      <protection locked="0"/>
    </xf>
    <xf numFmtId="3" fontId="0" fillId="4" borderId="5" xfId="0" applyNumberFormat="1" applyFont="1" applyFill="1" applyBorder="1" applyAlignment="1" applyProtection="1">
      <alignment horizontal="center"/>
      <protection locked="0"/>
    </xf>
    <xf numFmtId="3" fontId="0" fillId="4" borderId="15" xfId="0" applyNumberFormat="1" applyFont="1" applyFill="1" applyBorder="1" applyAlignment="1" applyProtection="1">
      <alignment horizontal="center"/>
      <protection locked="0"/>
    </xf>
    <xf numFmtId="3" fontId="0" fillId="4" borderId="13" xfId="0" applyNumberFormat="1" applyFont="1" applyFill="1" applyBorder="1" applyAlignment="1" applyProtection="1">
      <alignment horizontal="center"/>
      <protection locked="0"/>
    </xf>
    <xf numFmtId="3" fontId="1" fillId="12" borderId="1" xfId="0" applyNumberFormat="1" applyFont="1" applyFill="1" applyBorder="1" applyAlignment="1" applyProtection="1">
      <alignment horizontal="center"/>
    </xf>
    <xf numFmtId="3" fontId="1" fillId="12" borderId="8" xfId="0" applyNumberFormat="1" applyFont="1" applyFill="1" applyBorder="1" applyAlignment="1" applyProtection="1">
      <alignment horizontal="center"/>
    </xf>
    <xf numFmtId="3" fontId="1" fillId="12" borderId="9" xfId="0" applyNumberFormat="1" applyFont="1" applyFill="1" applyBorder="1" applyAlignment="1" applyProtection="1">
      <alignment horizontal="center"/>
    </xf>
    <xf numFmtId="3" fontId="1" fillId="12" borderId="16" xfId="0" applyNumberFormat="1" applyFont="1" applyFill="1" applyBorder="1" applyAlignment="1" applyProtection="1">
      <alignment horizontal="center"/>
    </xf>
    <xf numFmtId="3" fontId="1" fillId="8" borderId="5" xfId="0" applyNumberFormat="1" applyFont="1" applyFill="1" applyBorder="1" applyAlignment="1" applyProtection="1">
      <alignment horizontal="center"/>
    </xf>
    <xf numFmtId="3" fontId="1" fillId="8" borderId="13" xfId="0" applyNumberFormat="1" applyFont="1" applyFill="1" applyBorder="1" applyAlignment="1" applyProtection="1">
      <alignment horizontal="center"/>
    </xf>
    <xf numFmtId="3" fontId="1" fillId="9" borderId="14" xfId="0" applyNumberFormat="1" applyFont="1" applyFill="1" applyBorder="1" applyAlignment="1" applyProtection="1">
      <alignment horizontal="center"/>
    </xf>
    <xf numFmtId="3" fontId="0" fillId="9" borderId="14" xfId="0" applyNumberFormat="1" applyFont="1" applyFill="1" applyBorder="1" applyAlignment="1" applyProtection="1">
      <alignment horizontal="center"/>
      <protection locked="0"/>
    </xf>
    <xf numFmtId="3" fontId="0" fillId="9" borderId="5" xfId="0" applyNumberFormat="1" applyFont="1" applyFill="1" applyBorder="1" applyAlignment="1" applyProtection="1">
      <alignment horizontal="center"/>
      <protection locked="0"/>
    </xf>
    <xf numFmtId="3" fontId="0" fillId="9" borderId="15" xfId="0" applyNumberFormat="1" applyFont="1" applyFill="1" applyBorder="1" applyAlignment="1" applyProtection="1">
      <alignment horizontal="center"/>
      <protection locked="0"/>
    </xf>
    <xf numFmtId="3" fontId="0" fillId="9" borderId="13" xfId="0" applyNumberFormat="1" applyFont="1" applyFill="1" applyBorder="1" applyAlignment="1" applyProtection="1">
      <alignment horizontal="center"/>
      <protection locked="0"/>
    </xf>
    <xf numFmtId="3" fontId="1" fillId="13" borderId="14" xfId="0" applyNumberFormat="1" applyFont="1" applyFill="1" applyBorder="1" applyAlignment="1" applyProtection="1">
      <alignment horizontal="center"/>
    </xf>
    <xf numFmtId="3" fontId="0" fillId="13" borderId="14" xfId="0" applyNumberFormat="1" applyFont="1" applyFill="1" applyBorder="1" applyAlignment="1" applyProtection="1">
      <alignment horizontal="center"/>
      <protection locked="0"/>
    </xf>
    <xf numFmtId="3" fontId="0" fillId="13" borderId="5" xfId="0" applyNumberFormat="1" applyFont="1" applyFill="1" applyBorder="1" applyAlignment="1" applyProtection="1">
      <alignment horizontal="center"/>
      <protection locked="0"/>
    </xf>
    <xf numFmtId="3" fontId="0" fillId="13" borderId="15" xfId="0" applyNumberFormat="1" applyFont="1" applyFill="1" applyBorder="1" applyAlignment="1" applyProtection="1">
      <alignment horizontal="center"/>
      <protection locked="0"/>
    </xf>
    <xf numFmtId="3" fontId="0" fillId="13" borderId="13" xfId="0" applyNumberFormat="1" applyFont="1" applyFill="1" applyBorder="1" applyAlignment="1" applyProtection="1">
      <alignment horizontal="center"/>
      <protection locked="0"/>
    </xf>
    <xf numFmtId="3" fontId="1" fillId="0" borderId="0" xfId="0" applyNumberFormat="1" applyFont="1" applyAlignment="1" applyProtection="1">
      <alignment horizontal="left"/>
    </xf>
    <xf numFmtId="3" fontId="2" fillId="0" borderId="1" xfId="0" applyNumberFormat="1" applyFont="1" applyBorder="1" applyAlignment="1" applyProtection="1">
      <alignment horizontal="center" vertical="center"/>
    </xf>
    <xf numFmtId="3" fontId="1" fillId="12" borderId="1" xfId="0" applyNumberFormat="1" applyFont="1" applyFill="1" applyBorder="1" applyAlignment="1" applyProtection="1">
      <alignment horizontal="center" vertical="center" wrapText="1"/>
    </xf>
    <xf numFmtId="164" fontId="1" fillId="2" borderId="2" xfId="1" applyNumberFormat="1" applyFont="1" applyFill="1" applyBorder="1" applyAlignment="1" applyProtection="1">
      <alignment horizontal="center"/>
    </xf>
    <xf numFmtId="3" fontId="1" fillId="12" borderId="6" xfId="0" applyNumberFormat="1" applyFont="1" applyFill="1" applyBorder="1" applyAlignment="1" applyProtection="1">
      <alignment horizontal="center"/>
    </xf>
    <xf numFmtId="164" fontId="1" fillId="3" borderId="2" xfId="1" applyNumberFormat="1" applyFont="1" applyFill="1" applyBorder="1" applyAlignment="1" applyProtection="1">
      <alignment horizontal="center"/>
      <protection locked="0"/>
    </xf>
    <xf numFmtId="164" fontId="1" fillId="4" borderId="2" xfId="1" applyNumberFormat="1" applyFont="1" applyFill="1" applyBorder="1" applyAlignment="1" applyProtection="1">
      <alignment horizontal="center"/>
      <protection locked="0"/>
    </xf>
    <xf numFmtId="3" fontId="1" fillId="12" borderId="7" xfId="0" applyNumberFormat="1" applyFont="1" applyFill="1" applyBorder="1" applyAlignment="1" applyProtection="1">
      <alignment horizontal="center"/>
    </xf>
    <xf numFmtId="164" fontId="1" fillId="3" borderId="3" xfId="1" applyNumberFormat="1" applyFont="1" applyFill="1" applyBorder="1" applyAlignment="1" applyProtection="1">
      <alignment horizontal="center"/>
      <protection locked="0"/>
    </xf>
    <xf numFmtId="164" fontId="1" fillId="4" borderId="3" xfId="1" applyNumberFormat="1" applyFont="1" applyFill="1" applyBorder="1" applyAlignment="1" applyProtection="1">
      <alignment horizontal="center"/>
      <protection locked="0"/>
    </xf>
    <xf numFmtId="164" fontId="1" fillId="2" borderId="8" xfId="1" applyNumberFormat="1" applyFont="1" applyFill="1" applyBorder="1" applyAlignment="1" applyProtection="1">
      <alignment horizontal="center"/>
    </xf>
    <xf numFmtId="164" fontId="1" fillId="3" borderId="8" xfId="1" applyNumberFormat="1" applyFont="1" applyFill="1" applyBorder="1" applyAlignment="1" applyProtection="1">
      <alignment horizontal="center"/>
    </xf>
    <xf numFmtId="164" fontId="1" fillId="4" borderId="8" xfId="1" applyNumberFormat="1" applyFont="1" applyFill="1" applyBorder="1" applyAlignment="1" applyProtection="1">
      <alignment horizontal="center"/>
    </xf>
    <xf numFmtId="3" fontId="1" fillId="10" borderId="6" xfId="0" applyNumberFormat="1" applyFont="1" applyFill="1" applyBorder="1" applyAlignment="1" applyProtection="1">
      <alignment horizontal="center"/>
    </xf>
    <xf numFmtId="3" fontId="0" fillId="10" borderId="6" xfId="0" applyNumberFormat="1" applyFont="1" applyFill="1" applyBorder="1" applyAlignment="1" applyProtection="1">
      <alignment horizontal="center"/>
      <protection locked="0"/>
    </xf>
    <xf numFmtId="164" fontId="1" fillId="8" borderId="2" xfId="1" applyNumberFormat="1" applyFont="1" applyFill="1" applyBorder="1" applyAlignment="1" applyProtection="1">
      <alignment horizontal="center"/>
    </xf>
    <xf numFmtId="164" fontId="1" fillId="9" borderId="2" xfId="1" applyNumberFormat="1" applyFont="1" applyFill="1" applyBorder="1" applyAlignment="1" applyProtection="1">
      <alignment horizontal="center"/>
      <protection locked="0"/>
    </xf>
    <xf numFmtId="164" fontId="1" fillId="13" borderId="2" xfId="1" applyNumberFormat="1" applyFont="1" applyFill="1" applyBorder="1" applyAlignment="1" applyProtection="1">
      <alignment horizontal="center"/>
      <protection locked="0"/>
    </xf>
    <xf numFmtId="164" fontId="1" fillId="9" borderId="3" xfId="1" applyNumberFormat="1" applyFont="1" applyFill="1" applyBorder="1" applyAlignment="1" applyProtection="1">
      <alignment horizontal="center"/>
      <protection locked="0"/>
    </xf>
    <xf numFmtId="164" fontId="1" fillId="13" borderId="3" xfId="1" applyNumberFormat="1" applyFont="1" applyFill="1" applyBorder="1" applyAlignment="1" applyProtection="1">
      <alignment horizontal="center"/>
      <protection locked="0"/>
    </xf>
    <xf numFmtId="164" fontId="1" fillId="8" borderId="8" xfId="1" applyNumberFormat="1" applyFont="1" applyFill="1" applyBorder="1" applyAlignment="1" applyProtection="1">
      <alignment horizontal="center"/>
    </xf>
    <xf numFmtId="164" fontId="1" fillId="9" borderId="8" xfId="1" applyNumberFormat="1" applyFont="1" applyFill="1" applyBorder="1" applyAlignment="1" applyProtection="1">
      <alignment horizontal="center"/>
    </xf>
    <xf numFmtId="164" fontId="1" fillId="13" borderId="8" xfId="1" applyNumberFormat="1" applyFont="1" applyFill="1" applyBorder="1" applyAlignment="1" applyProtection="1">
      <alignment horizontal="center"/>
    </xf>
    <xf numFmtId="0" fontId="0" fillId="0" borderId="0" xfId="0" applyNumberFormat="1" applyAlignment="1" applyProtection="1">
      <alignment horizontal="center"/>
    </xf>
    <xf numFmtId="0" fontId="16" fillId="7" borderId="0" xfId="0" applyFont="1" applyFill="1"/>
    <xf numFmtId="0" fontId="12" fillId="7" borderId="0" xfId="0" applyFont="1" applyFill="1" applyBorder="1" applyAlignment="1" applyProtection="1">
      <alignment horizontal="center" vertical="center"/>
      <protection locked="0"/>
    </xf>
    <xf numFmtId="0" fontId="0" fillId="7" borderId="0" xfId="0" applyFill="1"/>
    <xf numFmtId="3" fontId="1" fillId="3" borderId="14" xfId="0" applyNumberFormat="1" applyFont="1" applyFill="1" applyBorder="1" applyAlignment="1" applyProtection="1">
      <alignment horizontal="center"/>
    </xf>
    <xf numFmtId="3" fontId="1" fillId="4" borderId="14" xfId="0" applyNumberFormat="1" applyFont="1" applyFill="1" applyBorder="1" applyAlignment="1" applyProtection="1">
      <alignment horizontal="center"/>
    </xf>
    <xf numFmtId="3" fontId="1" fillId="2" borderId="14" xfId="0" applyNumberFormat="1" applyFont="1" applyFill="1" applyBorder="1" applyAlignment="1" applyProtection="1">
      <alignment horizontal="center"/>
    </xf>
    <xf numFmtId="3" fontId="1" fillId="2" borderId="15" xfId="0" applyNumberFormat="1" applyFont="1" applyFill="1" applyBorder="1" applyAlignment="1" applyProtection="1">
      <alignment horizontal="center"/>
    </xf>
    <xf numFmtId="3" fontId="1" fillId="2" borderId="13" xfId="0" applyNumberFormat="1" applyFont="1" applyFill="1" applyBorder="1" applyAlignment="1" applyProtection="1">
      <alignment horizontal="center"/>
    </xf>
    <xf numFmtId="3" fontId="1" fillId="9" borderId="14" xfId="0" applyNumberFormat="1" applyFont="1" applyFill="1" applyBorder="1" applyAlignment="1" applyProtection="1">
      <alignment horizontal="center"/>
    </xf>
    <xf numFmtId="3" fontId="1" fillId="13" borderId="14" xfId="0" applyNumberFormat="1" applyFont="1" applyFill="1" applyBorder="1" applyAlignment="1" applyProtection="1">
      <alignment horizontal="center"/>
    </xf>
    <xf numFmtId="3" fontId="1" fillId="13" borderId="15" xfId="0" applyNumberFormat="1" applyFont="1" applyFill="1" applyBorder="1" applyAlignment="1" applyProtection="1">
      <alignment horizontal="center"/>
    </xf>
    <xf numFmtId="3" fontId="1" fillId="8" borderId="14" xfId="0" applyNumberFormat="1" applyFont="1" applyFill="1" applyBorder="1" applyAlignment="1" applyProtection="1">
      <alignment horizontal="center"/>
    </xf>
    <xf numFmtId="3" fontId="1" fillId="8" borderId="15" xfId="0" applyNumberFormat="1" applyFont="1" applyFill="1" applyBorder="1" applyAlignment="1" applyProtection="1">
      <alignment horizontal="center"/>
    </xf>
    <xf numFmtId="3" fontId="1" fillId="8" borderId="13" xfId="0" applyNumberFormat="1" applyFont="1" applyFill="1" applyBorder="1" applyAlignment="1" applyProtection="1">
      <alignment horizontal="center"/>
    </xf>
    <xf numFmtId="3" fontId="1" fillId="4" borderId="8" xfId="0" applyNumberFormat="1" applyFont="1" applyFill="1" applyBorder="1" applyAlignment="1" applyProtection="1">
      <alignment horizontal="center"/>
    </xf>
    <xf numFmtId="3" fontId="1" fillId="4" borderId="9" xfId="0" applyNumberFormat="1" applyFont="1" applyFill="1" applyBorder="1" applyAlignment="1" applyProtection="1">
      <alignment horizontal="center"/>
    </xf>
    <xf numFmtId="3" fontId="1" fillId="4" borderId="16" xfId="0" applyNumberFormat="1" applyFont="1" applyFill="1" applyBorder="1" applyAlignment="1" applyProtection="1">
      <alignment horizontal="center"/>
    </xf>
    <xf numFmtId="3" fontId="1" fillId="13" borderId="8" xfId="0" applyNumberFormat="1" applyFont="1" applyFill="1" applyBorder="1" applyAlignment="1" applyProtection="1">
      <alignment horizontal="center"/>
    </xf>
    <xf numFmtId="3" fontId="1" fillId="13" borderId="9" xfId="0" applyNumberFormat="1" applyFont="1" applyFill="1" applyBorder="1" applyAlignment="1" applyProtection="1">
      <alignment horizontal="center"/>
    </xf>
    <xf numFmtId="0" fontId="0" fillId="7" borderId="0" xfId="0" applyFill="1"/>
    <xf numFmtId="0" fontId="12" fillId="7" borderId="0" xfId="0" applyFont="1" applyFill="1" applyBorder="1" applyAlignment="1" applyProtection="1">
      <alignment horizontal="center" vertical="center"/>
      <protection locked="0"/>
    </xf>
    <xf numFmtId="3" fontId="1" fillId="3" borderId="7" xfId="0" applyNumberFormat="1" applyFont="1" applyFill="1" applyBorder="1" applyAlignment="1" applyProtection="1">
      <alignment horizontal="center"/>
    </xf>
    <xf numFmtId="0" fontId="17" fillId="7" borderId="0" xfId="0" applyFont="1" applyFill="1"/>
    <xf numFmtId="0" fontId="0" fillId="7" borderId="0" xfId="0" applyFill="1"/>
    <xf numFmtId="3" fontId="18" fillId="7" borderId="0" xfId="0" applyNumberFormat="1" applyFont="1" applyFill="1" applyAlignment="1" applyProtection="1">
      <alignment horizontal="left" vertical="center"/>
    </xf>
    <xf numFmtId="0" fontId="0" fillId="7" borderId="0" xfId="0" applyFill="1"/>
    <xf numFmtId="3" fontId="1" fillId="3" borderId="8" xfId="0" applyNumberFormat="1" applyFont="1" applyFill="1" applyBorder="1" applyAlignment="1" applyProtection="1">
      <alignment horizontal="center"/>
    </xf>
    <xf numFmtId="3" fontId="1" fillId="3" borderId="9" xfId="0" applyNumberFormat="1" applyFont="1" applyFill="1" applyBorder="1" applyAlignment="1" applyProtection="1">
      <alignment horizontal="center"/>
    </xf>
    <xf numFmtId="3" fontId="1" fillId="3" borderId="16" xfId="0" applyNumberFormat="1" applyFont="1" applyFill="1" applyBorder="1" applyAlignment="1" applyProtection="1">
      <alignment horizontal="center"/>
    </xf>
    <xf numFmtId="3" fontId="1" fillId="2" borderId="8" xfId="0" applyNumberFormat="1" applyFont="1" applyFill="1" applyBorder="1" applyAlignment="1" applyProtection="1">
      <alignment horizontal="center"/>
    </xf>
    <xf numFmtId="3" fontId="1" fillId="2" borderId="9" xfId="0" applyNumberFormat="1" applyFont="1" applyFill="1" applyBorder="1" applyAlignment="1" applyProtection="1">
      <alignment horizontal="center"/>
    </xf>
    <xf numFmtId="3" fontId="1" fillId="2" borderId="16" xfId="0" applyNumberFormat="1" applyFont="1" applyFill="1" applyBorder="1" applyAlignment="1" applyProtection="1">
      <alignment horizontal="center"/>
    </xf>
    <xf numFmtId="3" fontId="1" fillId="4" borderId="8" xfId="0" applyNumberFormat="1" applyFont="1" applyFill="1" applyBorder="1" applyAlignment="1" applyProtection="1">
      <alignment horizontal="center"/>
    </xf>
    <xf numFmtId="3" fontId="1" fillId="4" borderId="9" xfId="0" applyNumberFormat="1" applyFont="1" applyFill="1" applyBorder="1" applyAlignment="1" applyProtection="1">
      <alignment horizontal="center"/>
    </xf>
    <xf numFmtId="3" fontId="1" fillId="4" borderId="16" xfId="0" applyNumberFormat="1" applyFont="1" applyFill="1" applyBorder="1" applyAlignment="1" applyProtection="1">
      <alignment horizontal="center"/>
    </xf>
    <xf numFmtId="3" fontId="1" fillId="8" borderId="8" xfId="0" applyNumberFormat="1" applyFont="1" applyFill="1" applyBorder="1" applyAlignment="1" applyProtection="1">
      <alignment horizontal="center"/>
    </xf>
    <xf numFmtId="3" fontId="1" fillId="13" borderId="8" xfId="0" applyNumberFormat="1" applyFont="1" applyFill="1" applyBorder="1" applyAlignment="1" applyProtection="1">
      <alignment horizontal="center"/>
    </xf>
    <xf numFmtId="3" fontId="1" fillId="13" borderId="3" xfId="0" applyNumberFormat="1" applyFont="1" applyFill="1" applyBorder="1" applyAlignment="1" applyProtection="1">
      <alignment horizontal="center"/>
    </xf>
    <xf numFmtId="3" fontId="1" fillId="8" borderId="14" xfId="0" applyNumberFormat="1" applyFont="1" applyFill="1" applyBorder="1" applyAlignment="1" applyProtection="1">
      <alignment horizontal="center"/>
    </xf>
    <xf numFmtId="3" fontId="1" fillId="0" borderId="6" xfId="0" quotePrefix="1" applyNumberFormat="1" applyFont="1" applyBorder="1" applyAlignment="1" applyProtection="1">
      <alignment horizontal="center"/>
    </xf>
    <xf numFmtId="3" fontId="1" fillId="8" borderId="8" xfId="0" applyNumberFormat="1" applyFont="1" applyFill="1" applyBorder="1" applyAlignment="1" applyProtection="1">
      <alignment horizontal="center" vertical="center" wrapText="1"/>
      <protection locked="0"/>
    </xf>
    <xf numFmtId="3" fontId="1" fillId="8" borderId="1" xfId="0" applyNumberFormat="1" applyFont="1" applyFill="1" applyBorder="1" applyAlignment="1" applyProtection="1">
      <alignment horizontal="center" vertical="center" wrapText="1"/>
      <protection locked="0"/>
    </xf>
    <xf numFmtId="3" fontId="1" fillId="8" borderId="9" xfId="0" applyNumberFormat="1" applyFont="1" applyFill="1" applyBorder="1" applyAlignment="1" applyProtection="1">
      <alignment horizontal="center" vertical="center" wrapText="1"/>
      <protection locked="0"/>
    </xf>
    <xf numFmtId="3" fontId="1" fillId="9" borderId="17" xfId="0" applyNumberFormat="1" applyFont="1" applyFill="1" applyBorder="1" applyAlignment="1" applyProtection="1">
      <alignment horizontal="center" vertical="center" wrapText="1"/>
      <protection locked="0"/>
    </xf>
    <xf numFmtId="3" fontId="1" fillId="9" borderId="1" xfId="0" applyNumberFormat="1" applyFont="1" applyFill="1" applyBorder="1" applyAlignment="1" applyProtection="1">
      <alignment horizontal="center" vertical="center" wrapText="1"/>
      <protection locked="0"/>
    </xf>
    <xf numFmtId="3" fontId="1" fillId="9" borderId="9" xfId="0" applyNumberFormat="1" applyFont="1" applyFill="1" applyBorder="1" applyAlignment="1" applyProtection="1">
      <alignment horizontal="center" vertical="center" wrapText="1"/>
      <protection locked="0"/>
    </xf>
    <xf numFmtId="3" fontId="1" fillId="9" borderId="16" xfId="0" applyNumberFormat="1" applyFont="1" applyFill="1" applyBorder="1" applyAlignment="1" applyProtection="1">
      <alignment horizontal="center" vertical="center" wrapText="1"/>
      <protection locked="0"/>
    </xf>
    <xf numFmtId="3" fontId="0" fillId="12" borderId="6" xfId="0" applyNumberFormat="1" applyFont="1" applyFill="1" applyBorder="1" applyAlignment="1" applyProtection="1">
      <alignment horizontal="center"/>
      <protection locked="0"/>
    </xf>
    <xf numFmtId="3" fontId="0" fillId="12" borderId="7" xfId="0" applyNumberFormat="1" applyFont="1" applyFill="1" applyBorder="1" applyAlignment="1" applyProtection="1">
      <alignment horizontal="center"/>
      <protection locked="0"/>
    </xf>
    <xf numFmtId="3" fontId="1" fillId="9" borderId="8" xfId="0" applyNumberFormat="1" applyFont="1" applyFill="1" applyBorder="1" applyAlignment="1" applyProtection="1">
      <alignment horizontal="center"/>
    </xf>
    <xf numFmtId="3" fontId="1" fillId="8" borderId="8" xfId="0" applyNumberFormat="1" applyFont="1" applyFill="1" applyBorder="1" applyAlignment="1" applyProtection="1">
      <alignment horizontal="center"/>
    </xf>
    <xf numFmtId="3" fontId="1" fillId="13" borderId="8" xfId="0" applyNumberFormat="1" applyFont="1" applyFill="1" applyBorder="1" applyAlignment="1" applyProtection="1">
      <alignment horizontal="center"/>
    </xf>
    <xf numFmtId="3" fontId="6" fillId="0" borderId="0" xfId="0" applyNumberFormat="1" applyFont="1" applyAlignment="1" applyProtection="1">
      <alignment horizontal="left" vertical="center"/>
    </xf>
    <xf numFmtId="3" fontId="0" fillId="0" borderId="22" xfId="0" applyNumberFormat="1" applyFill="1" applyBorder="1" applyAlignment="1">
      <alignment horizontal="center"/>
    </xf>
    <xf numFmtId="3" fontId="0" fillId="0" borderId="0" xfId="0" applyNumberFormat="1" applyFill="1" applyBorder="1" applyAlignment="1">
      <alignment horizontal="center"/>
    </xf>
    <xf numFmtId="3" fontId="0" fillId="0" borderId="10" xfId="0" applyNumberFormat="1" applyFill="1" applyBorder="1" applyAlignment="1">
      <alignment horizontal="center"/>
    </xf>
    <xf numFmtId="3" fontId="0" fillId="0" borderId="31" xfId="0" applyNumberFormat="1" applyFill="1" applyBorder="1" applyAlignment="1">
      <alignment horizontal="center"/>
    </xf>
    <xf numFmtId="3" fontId="0" fillId="0" borderId="34" xfId="0" applyNumberFormat="1" applyFill="1" applyBorder="1" applyAlignment="1">
      <alignment horizontal="center"/>
    </xf>
    <xf numFmtId="3" fontId="0" fillId="0" borderId="20" xfId="0" applyNumberFormat="1" applyFill="1" applyBorder="1" applyAlignment="1">
      <alignment horizontal="center"/>
    </xf>
    <xf numFmtId="3" fontId="0" fillId="0" borderId="33" xfId="0" applyNumberFormat="1" applyFill="1" applyBorder="1" applyAlignment="1">
      <alignment horizontal="center"/>
    </xf>
    <xf numFmtId="3" fontId="0" fillId="0" borderId="35" xfId="0" applyNumberFormat="1" applyFill="1" applyBorder="1" applyAlignment="1">
      <alignment horizontal="center"/>
    </xf>
    <xf numFmtId="0" fontId="0" fillId="7" borderId="0" xfId="0" applyFill="1"/>
    <xf numFmtId="3" fontId="1" fillId="13" borderId="8" xfId="0" applyNumberFormat="1" applyFont="1" applyFill="1" applyBorder="1" applyAlignment="1" applyProtection="1">
      <alignment horizontal="center"/>
    </xf>
    <xf numFmtId="0" fontId="1" fillId="7" borderId="3" xfId="0" applyFont="1" applyFill="1" applyBorder="1" applyAlignment="1">
      <alignment horizontal="center"/>
    </xf>
    <xf numFmtId="0" fontId="1" fillId="7" borderId="4" xfId="0" applyFont="1" applyFill="1" applyBorder="1" applyAlignment="1">
      <alignment horizontal="center"/>
    </xf>
    <xf numFmtId="0" fontId="1" fillId="7" borderId="11" xfId="0" applyFont="1" applyFill="1" applyBorder="1" applyAlignment="1">
      <alignment horizontal="center"/>
    </xf>
    <xf numFmtId="0" fontId="1" fillId="7" borderId="21" xfId="0" applyFont="1" applyFill="1" applyBorder="1" applyAlignment="1">
      <alignment horizontal="center"/>
    </xf>
    <xf numFmtId="0" fontId="1" fillId="7" borderId="29" xfId="0" applyFont="1" applyFill="1" applyBorder="1" applyAlignment="1">
      <alignment horizontal="center"/>
    </xf>
    <xf numFmtId="0" fontId="10" fillId="7" borderId="24" xfId="0" applyFont="1" applyFill="1" applyBorder="1" applyAlignment="1">
      <alignment horizontal="center"/>
    </xf>
    <xf numFmtId="0" fontId="10" fillId="7" borderId="25" xfId="0" applyFont="1" applyFill="1" applyBorder="1" applyAlignment="1">
      <alignment horizontal="center"/>
    </xf>
    <xf numFmtId="0" fontId="10" fillId="7" borderId="26" xfId="0" applyFont="1" applyFill="1" applyBorder="1" applyAlignment="1">
      <alignment horizontal="center"/>
    </xf>
    <xf numFmtId="0" fontId="13" fillId="11" borderId="0" xfId="0" applyFont="1" applyFill="1" applyBorder="1" applyAlignment="1">
      <alignment horizontal="center"/>
    </xf>
    <xf numFmtId="0" fontId="13" fillId="5" borderId="18" xfId="0" applyFont="1" applyFill="1" applyBorder="1" applyAlignment="1">
      <alignment horizontal="center"/>
    </xf>
    <xf numFmtId="0" fontId="13" fillId="5" borderId="15" xfId="0" applyFont="1" applyFill="1" applyBorder="1" applyAlignment="1">
      <alignment horizontal="center"/>
    </xf>
    <xf numFmtId="0" fontId="13" fillId="5" borderId="28" xfId="0" applyFont="1" applyFill="1" applyBorder="1" applyAlignment="1">
      <alignment horizontal="center"/>
    </xf>
    <xf numFmtId="0" fontId="0" fillId="7" borderId="0" xfId="0" applyFill="1"/>
    <xf numFmtId="0" fontId="12" fillId="7" borderId="8" xfId="0" applyFont="1" applyFill="1" applyBorder="1" applyProtection="1">
      <protection locked="0"/>
    </xf>
    <xf numFmtId="0" fontId="12" fillId="7" borderId="9" xfId="0" applyFont="1" applyFill="1" applyBorder="1" applyProtection="1">
      <protection locked="0"/>
    </xf>
    <xf numFmtId="0" fontId="12" fillId="7" borderId="16" xfId="0" applyFont="1" applyFill="1" applyBorder="1" applyProtection="1">
      <protection locked="0"/>
    </xf>
    <xf numFmtId="0" fontId="12" fillId="7" borderId="14" xfId="0" applyFont="1" applyFill="1" applyBorder="1" applyAlignment="1" applyProtection="1">
      <alignment horizontal="center" vertical="center" wrapText="1"/>
      <protection locked="0"/>
    </xf>
    <xf numFmtId="0" fontId="12" fillId="7" borderId="15" xfId="0" applyFont="1" applyFill="1" applyBorder="1" applyAlignment="1" applyProtection="1">
      <alignment horizontal="center" vertical="center" wrapText="1"/>
      <protection locked="0"/>
    </xf>
    <xf numFmtId="0" fontId="12" fillId="7" borderId="13" xfId="0" applyFont="1" applyFill="1" applyBorder="1" applyAlignment="1" applyProtection="1">
      <alignment horizontal="center" vertical="center" wrapText="1"/>
      <protection locked="0"/>
    </xf>
    <xf numFmtId="0" fontId="12" fillId="7" borderId="2" xfId="0" applyFont="1" applyFill="1" applyBorder="1" applyAlignment="1" applyProtection="1">
      <alignment horizontal="center" vertical="center" wrapText="1"/>
      <protection locked="0"/>
    </xf>
    <xf numFmtId="0" fontId="12" fillId="7" borderId="0" xfId="0" applyFont="1" applyFill="1" applyBorder="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3" xfId="0" applyFont="1" applyFill="1" applyBorder="1" applyAlignment="1" applyProtection="1">
      <alignment horizontal="center" vertical="center" wrapText="1"/>
      <protection locked="0"/>
    </xf>
    <xf numFmtId="0" fontId="12" fillId="7" borderId="4"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protection locked="0"/>
    </xf>
    <xf numFmtId="3" fontId="1" fillId="3" borderId="8" xfId="0" applyNumberFormat="1" applyFont="1" applyFill="1" applyBorder="1" applyAlignment="1" applyProtection="1">
      <alignment horizontal="center"/>
    </xf>
    <xf numFmtId="3" fontId="1" fillId="3" borderId="9" xfId="0" applyNumberFormat="1" applyFont="1" applyFill="1" applyBorder="1" applyAlignment="1" applyProtection="1">
      <alignment horizontal="center"/>
    </xf>
    <xf numFmtId="3" fontId="1" fillId="3" borderId="16" xfId="0" applyNumberFormat="1" applyFont="1" applyFill="1" applyBorder="1" applyAlignment="1" applyProtection="1">
      <alignment horizontal="center"/>
    </xf>
    <xf numFmtId="3" fontId="1" fillId="2" borderId="8" xfId="0" applyNumberFormat="1" applyFont="1" applyFill="1" applyBorder="1" applyAlignment="1" applyProtection="1">
      <alignment horizontal="center"/>
    </xf>
    <xf numFmtId="3" fontId="1" fillId="2" borderId="9" xfId="0" applyNumberFormat="1" applyFont="1" applyFill="1" applyBorder="1" applyAlignment="1" applyProtection="1">
      <alignment horizontal="center"/>
    </xf>
    <xf numFmtId="3" fontId="1" fillId="2" borderId="16" xfId="0" applyNumberFormat="1" applyFont="1" applyFill="1" applyBorder="1" applyAlignment="1" applyProtection="1">
      <alignment horizontal="center"/>
    </xf>
    <xf numFmtId="3" fontId="1" fillId="4" borderId="3" xfId="0" applyNumberFormat="1" applyFont="1" applyFill="1" applyBorder="1" applyAlignment="1" applyProtection="1">
      <alignment horizontal="center"/>
    </xf>
    <xf numFmtId="3" fontId="1" fillId="4" borderId="4" xfId="0" applyNumberFormat="1" applyFont="1" applyFill="1" applyBorder="1" applyAlignment="1" applyProtection="1">
      <alignment horizontal="center"/>
    </xf>
    <xf numFmtId="3" fontId="1" fillId="4" borderId="8" xfId="0" applyNumberFormat="1" applyFont="1" applyFill="1" applyBorder="1" applyAlignment="1" applyProtection="1">
      <alignment horizontal="center"/>
    </xf>
    <xf numFmtId="3" fontId="1" fillId="4" borderId="9" xfId="0" applyNumberFormat="1" applyFont="1" applyFill="1" applyBorder="1" applyAlignment="1" applyProtection="1">
      <alignment horizontal="center"/>
    </xf>
    <xf numFmtId="3" fontId="1" fillId="4" borderId="16" xfId="0" applyNumberFormat="1" applyFont="1" applyFill="1" applyBorder="1" applyAlignment="1" applyProtection="1">
      <alignment horizontal="center"/>
    </xf>
    <xf numFmtId="3" fontId="1" fillId="9" borderId="8" xfId="0" applyNumberFormat="1" applyFont="1" applyFill="1" applyBorder="1" applyAlignment="1" applyProtection="1">
      <alignment horizontal="center"/>
    </xf>
    <xf numFmtId="3" fontId="1" fillId="9" borderId="9" xfId="0" applyNumberFormat="1" applyFont="1" applyFill="1" applyBorder="1" applyAlignment="1" applyProtection="1">
      <alignment horizontal="center"/>
    </xf>
    <xf numFmtId="3" fontId="1" fillId="9" borderId="16" xfId="0" applyNumberFormat="1" applyFont="1" applyFill="1" applyBorder="1" applyAlignment="1" applyProtection="1">
      <alignment horizontal="center"/>
    </xf>
    <xf numFmtId="3" fontId="1" fillId="8" borderId="8" xfId="0" applyNumberFormat="1" applyFont="1" applyFill="1" applyBorder="1" applyAlignment="1" applyProtection="1">
      <alignment horizontal="center"/>
    </xf>
    <xf numFmtId="3" fontId="1" fillId="8" borderId="9" xfId="0" applyNumberFormat="1" applyFont="1" applyFill="1" applyBorder="1" applyAlignment="1" applyProtection="1">
      <alignment horizontal="center"/>
    </xf>
    <xf numFmtId="3" fontId="1" fillId="8" borderId="16" xfId="0" applyNumberFormat="1" applyFont="1" applyFill="1" applyBorder="1" applyAlignment="1" applyProtection="1">
      <alignment horizontal="center"/>
    </xf>
    <xf numFmtId="3" fontId="1" fillId="13" borderId="8" xfId="0" applyNumberFormat="1" applyFont="1" applyFill="1" applyBorder="1" applyAlignment="1" applyProtection="1">
      <alignment horizontal="center"/>
    </xf>
    <xf numFmtId="3" fontId="1" fillId="13" borderId="9" xfId="0" applyNumberFormat="1" applyFont="1" applyFill="1" applyBorder="1" applyAlignment="1" applyProtection="1">
      <alignment horizontal="center"/>
    </xf>
    <xf numFmtId="3" fontId="1" fillId="13" borderId="16" xfId="0" applyNumberFormat="1" applyFont="1" applyFill="1" applyBorder="1" applyAlignment="1" applyProtection="1">
      <alignment horizontal="center"/>
    </xf>
    <xf numFmtId="3" fontId="1" fillId="13" borderId="14" xfId="0" applyNumberFormat="1" applyFont="1" applyFill="1" applyBorder="1" applyAlignment="1" applyProtection="1">
      <alignment horizontal="center"/>
    </xf>
    <xf numFmtId="3" fontId="1" fillId="13" borderId="15" xfId="0" applyNumberFormat="1" applyFont="1" applyFill="1" applyBorder="1" applyAlignment="1" applyProtection="1">
      <alignment horizontal="center"/>
    </xf>
    <xf numFmtId="3" fontId="1" fillId="13" borderId="13" xfId="0" applyNumberFormat="1" applyFont="1" applyFill="1" applyBorder="1" applyAlignment="1" applyProtection="1">
      <alignment horizontal="center"/>
    </xf>
    <xf numFmtId="3" fontId="1" fillId="8" borderId="14" xfId="0" applyNumberFormat="1" applyFont="1" applyFill="1" applyBorder="1" applyAlignment="1" applyProtection="1">
      <alignment horizontal="center"/>
    </xf>
    <xf numFmtId="3" fontId="1" fillId="8" borderId="15" xfId="0" applyNumberFormat="1" applyFont="1" applyFill="1" applyBorder="1" applyAlignment="1" applyProtection="1">
      <alignment horizontal="center"/>
    </xf>
    <xf numFmtId="3" fontId="1" fillId="9" borderId="18" xfId="0" applyNumberFormat="1" applyFont="1" applyFill="1" applyBorder="1" applyAlignment="1" applyProtection="1">
      <alignment horizontal="center"/>
    </xf>
    <xf numFmtId="3" fontId="1" fillId="9" borderId="15" xfId="0" applyNumberFormat="1" applyFont="1" applyFill="1" applyBorder="1" applyAlignment="1" applyProtection="1">
      <alignment horizontal="center"/>
    </xf>
    <xf numFmtId="3" fontId="1" fillId="9" borderId="13" xfId="0" applyNumberFormat="1" applyFont="1" applyFill="1" applyBorder="1" applyAlignment="1" applyProtection="1">
      <alignment horizontal="center"/>
    </xf>
    <xf numFmtId="3" fontId="1" fillId="2" borderId="14" xfId="0" applyNumberFormat="1" applyFont="1" applyFill="1" applyBorder="1" applyAlignment="1" applyProtection="1">
      <alignment horizontal="center"/>
    </xf>
    <xf numFmtId="3" fontId="1" fillId="2" borderId="15" xfId="0" applyNumberFormat="1" applyFont="1" applyFill="1" applyBorder="1" applyAlignment="1" applyProtection="1">
      <alignment horizontal="center"/>
    </xf>
    <xf numFmtId="3" fontId="1" fillId="3" borderId="14" xfId="0" applyNumberFormat="1" applyFont="1" applyFill="1" applyBorder="1" applyAlignment="1" applyProtection="1">
      <alignment horizontal="center"/>
    </xf>
    <xf numFmtId="3" fontId="1" fillId="3" borderId="15" xfId="0" applyNumberFormat="1" applyFont="1" applyFill="1" applyBorder="1" applyAlignment="1" applyProtection="1">
      <alignment horizontal="center"/>
    </xf>
    <xf numFmtId="3" fontId="1" fillId="4" borderId="14" xfId="0" applyNumberFormat="1" applyFont="1" applyFill="1" applyBorder="1" applyAlignment="1" applyProtection="1">
      <alignment horizontal="center"/>
    </xf>
    <xf numFmtId="3" fontId="1" fillId="4" borderId="15" xfId="0" applyNumberFormat="1" applyFont="1" applyFill="1" applyBorder="1" applyAlignment="1" applyProtection="1">
      <alignment horizontal="center"/>
    </xf>
    <xf numFmtId="3" fontId="1" fillId="9" borderId="14" xfId="0" applyNumberFormat="1" applyFont="1" applyFill="1" applyBorder="1" applyAlignment="1" applyProtection="1">
      <alignment horizontal="center"/>
    </xf>
    <xf numFmtId="3" fontId="1" fillId="9" borderId="6" xfId="0" applyNumberFormat="1" applyFont="1" applyFill="1" applyBorder="1" applyAlignment="1" applyProtection="1">
      <alignment horizontal="center"/>
    </xf>
    <xf numFmtId="3" fontId="1" fillId="3" borderId="6" xfId="0" applyNumberFormat="1" applyFont="1" applyFill="1" applyBorder="1" applyAlignment="1" applyProtection="1">
      <alignment horizontal="center"/>
    </xf>
    <xf numFmtId="3" fontId="0" fillId="0" borderId="0" xfId="0" applyNumberFormat="1" applyFill="1" applyAlignment="1" applyProtection="1">
      <alignment horizontal="center"/>
    </xf>
  </cellXfs>
  <cellStyles count="2">
    <cellStyle name="Normal" xfId="0" builtinId="0"/>
    <cellStyle name="Percent" xfId="1" builtinId="5"/>
  </cellStyles>
  <dxfs count="0"/>
  <tableStyles count="0" defaultTableStyle="TableStyleMedium2" defaultPivotStyle="PivotStyleLight16"/>
  <colors>
    <mruColors>
      <color rgb="FF69D8FF"/>
      <color rgb="FFBCE292"/>
      <color rgb="FFFFD653"/>
      <color rgb="FFB2B2B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17</xdr:col>
      <xdr:colOff>323850</xdr:colOff>
      <xdr:row>25</xdr:row>
      <xdr:rowOff>133350</xdr:rowOff>
    </xdr:from>
    <xdr:to>
      <xdr:col>19</xdr:col>
      <xdr:colOff>133350</xdr:colOff>
      <xdr:row>31</xdr:row>
      <xdr:rowOff>19050</xdr:rowOff>
    </xdr:to>
    <xdr:pic>
      <xdr:nvPicPr>
        <xdr:cNvPr id="3" name="Picture 2" descr="http://www.chiamass.gov/themes/chia/images/chia_logo_108.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87050" y="4924425"/>
          <a:ext cx="102870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266700</xdr:colOff>
      <xdr:row>4</xdr:row>
      <xdr:rowOff>57150</xdr:rowOff>
    </xdr:from>
    <xdr:to>
      <xdr:col>19</xdr:col>
      <xdr:colOff>419100</xdr:colOff>
      <xdr:row>24</xdr:row>
      <xdr:rowOff>85725</xdr:rowOff>
    </xdr:to>
    <xdr:sp macro="" textlink="">
      <xdr:nvSpPr>
        <xdr:cNvPr id="4" name="TextBox 3"/>
        <xdr:cNvSpPr txBox="1"/>
      </xdr:nvSpPr>
      <xdr:spPr>
        <a:xfrm>
          <a:off x="266700" y="1114425"/>
          <a:ext cx="11734800" cy="3781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Introduction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M.G.L. c. 12C, § 10 requires the Center for Health Information and Analysis (“CHIA”) to report on changes over time in Massachusetts health insurance premiums, benefit levels, member cost-sharing, and product design.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CHIA collects this data under Regulation 957 CMR 10.00. This Data Specification Manual provides technical details to assist payers in reporting and filing data.  Only payers with at least 50,000 Massachusetts Private Commercial Plan members for the latest quarter as reported in CHIA’s most recently published </a:t>
          </a:r>
          <a:r>
            <a:rPr lang="en-US" sz="1100" u="none">
              <a:solidFill>
                <a:schemeClr val="dk1"/>
              </a:solidFill>
              <a:effectLst/>
              <a:latin typeface="+mn-lt"/>
              <a:ea typeface="+mn-ea"/>
              <a:cs typeface="+mn-cs"/>
            </a:rPr>
            <a:t>Enrollment Trends </a:t>
          </a:r>
          <a:r>
            <a:rPr lang="en-US" sz="1100">
              <a:solidFill>
                <a:schemeClr val="dk1"/>
              </a:solidFill>
              <a:effectLst/>
              <a:latin typeface="+mn-lt"/>
              <a:ea typeface="+mn-ea"/>
              <a:cs typeface="+mn-cs"/>
            </a:rPr>
            <a:t>are required to submit. As of February 17, 2016, this includes the following list of payers, including all affiliated legal entities:</a:t>
          </a:r>
        </a:p>
        <a:p>
          <a:pPr lvl="1"/>
          <a:r>
            <a:rPr lang="en-US" sz="1100">
              <a:solidFill>
                <a:schemeClr val="dk1"/>
              </a:solidFill>
              <a:effectLst/>
              <a:latin typeface="+mn-lt"/>
              <a:ea typeface="+mn-ea"/>
              <a:cs typeface="+mn-cs"/>
            </a:rPr>
            <a:t>Aetna</a:t>
          </a:r>
        </a:p>
        <a:p>
          <a:pPr lvl="1"/>
          <a:r>
            <a:rPr lang="en-US" sz="1100">
              <a:solidFill>
                <a:schemeClr val="dk1"/>
              </a:solidFill>
              <a:effectLst/>
              <a:latin typeface="+mn-lt"/>
              <a:ea typeface="+mn-ea"/>
              <a:cs typeface="+mn-cs"/>
            </a:rPr>
            <a:t>Anthem (UniCare)</a:t>
          </a:r>
        </a:p>
        <a:p>
          <a:pPr lvl="1"/>
          <a:r>
            <a:rPr lang="en-US" sz="1100">
              <a:solidFill>
                <a:schemeClr val="dk1"/>
              </a:solidFill>
              <a:effectLst/>
              <a:latin typeface="+mn-lt"/>
              <a:ea typeface="+mn-ea"/>
              <a:cs typeface="+mn-cs"/>
            </a:rPr>
            <a:t>Blue Cross Blue Shield of Massachusetts (BCBSMA)</a:t>
          </a:r>
        </a:p>
        <a:p>
          <a:pPr lvl="1"/>
          <a:r>
            <a:rPr lang="en-US" sz="1100">
              <a:solidFill>
                <a:schemeClr val="dk1"/>
              </a:solidFill>
              <a:effectLst/>
              <a:latin typeface="+mn-lt"/>
              <a:ea typeface="+mn-ea"/>
              <a:cs typeface="+mn-cs"/>
            </a:rPr>
            <a:t>CIGNA</a:t>
          </a:r>
        </a:p>
        <a:p>
          <a:pPr lvl="1"/>
          <a:r>
            <a:rPr lang="en-US" sz="1100">
              <a:solidFill>
                <a:schemeClr val="dk1"/>
              </a:solidFill>
              <a:effectLst/>
              <a:latin typeface="+mn-lt"/>
              <a:ea typeface="+mn-ea"/>
              <a:cs typeface="+mn-cs"/>
            </a:rPr>
            <a:t>Fallon Health (Fallon)</a:t>
          </a:r>
        </a:p>
        <a:p>
          <a:pPr lvl="1"/>
          <a:r>
            <a:rPr lang="en-US" sz="1100">
              <a:solidFill>
                <a:schemeClr val="dk1"/>
              </a:solidFill>
              <a:effectLst/>
              <a:latin typeface="+mn-lt"/>
              <a:ea typeface="+mn-ea"/>
              <a:cs typeface="+mn-cs"/>
            </a:rPr>
            <a:t>Harvard Pilgrim Health Care (HPHC)</a:t>
          </a:r>
        </a:p>
        <a:p>
          <a:pPr lvl="1"/>
          <a:r>
            <a:rPr lang="en-US" sz="1100">
              <a:solidFill>
                <a:schemeClr val="dk1"/>
              </a:solidFill>
              <a:effectLst/>
              <a:latin typeface="+mn-lt"/>
              <a:ea typeface="+mn-ea"/>
              <a:cs typeface="+mn-cs"/>
            </a:rPr>
            <a:t>Health New England (HNE)</a:t>
          </a:r>
        </a:p>
        <a:p>
          <a:pPr lvl="1"/>
          <a:r>
            <a:rPr lang="en-US" sz="1100">
              <a:solidFill>
                <a:schemeClr val="dk1"/>
              </a:solidFill>
              <a:effectLst/>
              <a:latin typeface="+mn-lt"/>
              <a:ea typeface="+mn-ea"/>
              <a:cs typeface="+mn-cs"/>
            </a:rPr>
            <a:t>Neighborhood Health Plan (NHP)</a:t>
          </a:r>
        </a:p>
        <a:p>
          <a:pPr lvl="1"/>
          <a:r>
            <a:rPr lang="en-US" sz="1100">
              <a:solidFill>
                <a:schemeClr val="dk1"/>
              </a:solidFill>
              <a:effectLst/>
              <a:latin typeface="+mn-lt"/>
              <a:ea typeface="+mn-ea"/>
              <a:cs typeface="+mn-cs"/>
            </a:rPr>
            <a:t>Tufts Health Plan (Tufts) </a:t>
          </a:r>
        </a:p>
        <a:p>
          <a:pPr lvl="1"/>
          <a:r>
            <a:rPr lang="en-US" sz="1100">
              <a:solidFill>
                <a:schemeClr val="dk1"/>
              </a:solidFill>
              <a:effectLst/>
              <a:latin typeface="+mn-lt"/>
              <a:ea typeface="+mn-ea"/>
              <a:cs typeface="+mn-cs"/>
            </a:rPr>
            <a:t>United Healthcare (United)</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File Submission 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All </a:t>
          </a:r>
          <a:r>
            <a:rPr lang="en-US" sz="1100" u="sng">
              <a:solidFill>
                <a:schemeClr val="dk1"/>
              </a:solidFill>
              <a:effectLst/>
              <a:latin typeface="+mn-lt"/>
              <a:ea typeface="+mn-ea"/>
              <a:cs typeface="+mn-cs"/>
            </a:rPr>
            <a:t>quality-checked</a:t>
          </a:r>
          <a:r>
            <a:rPr lang="en-US" sz="1100">
              <a:solidFill>
                <a:schemeClr val="dk1"/>
              </a:solidFill>
              <a:effectLst/>
              <a:latin typeface="+mn-lt"/>
              <a:ea typeface="+mn-ea"/>
              <a:cs typeface="+mn-cs"/>
            </a:rPr>
            <a:t> Workbooks should be sent to Dianna Welch of Oliver Wyman Actuarial Consulting, Inc., at dianna.welch@oliverwyman.com by </a:t>
          </a:r>
          <a:r>
            <a:rPr lang="en-US" sz="1100" u="sng">
              <a:solidFill>
                <a:schemeClr val="dk1"/>
              </a:solidFill>
              <a:effectLst/>
              <a:latin typeface="+mn-lt"/>
              <a:ea typeface="+mn-ea"/>
              <a:cs typeface="+mn-cs"/>
            </a:rPr>
            <a:t>Tuesday, May 17th, 2016 at 5pm</a:t>
          </a:r>
          <a:r>
            <a:rPr lang="en-US" sz="1100">
              <a:solidFill>
                <a:schemeClr val="dk1"/>
              </a:solidFill>
              <a:effectLst/>
              <a:latin typeface="+mn-lt"/>
              <a:ea typeface="+mn-ea"/>
              <a:cs typeface="+mn-cs"/>
            </a:rPr>
            <a:t>.  Any technical questions relating to specifications or the Workbook should be directed to Dianna Welch at dianna.welch@oliverwyman.com or at (414) 277-4657.</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2</xdr:row>
      <xdr:rowOff>85724</xdr:rowOff>
    </xdr:from>
    <xdr:to>
      <xdr:col>19</xdr:col>
      <xdr:colOff>333375</xdr:colOff>
      <xdr:row>211</xdr:row>
      <xdr:rowOff>0</xdr:rowOff>
    </xdr:to>
    <xdr:sp macro="" textlink="">
      <xdr:nvSpPr>
        <xdr:cNvPr id="2" name="TextBox 1"/>
        <xdr:cNvSpPr txBox="1"/>
      </xdr:nvSpPr>
      <xdr:spPr>
        <a:xfrm>
          <a:off x="228600" y="685799"/>
          <a:ext cx="11687175" cy="39728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100" b="1">
              <a:solidFill>
                <a:schemeClr val="tx2">
                  <a:lumMod val="60000"/>
                  <a:lumOff val="40000"/>
                </a:schemeClr>
              </a:solidFill>
              <a:effectLst/>
              <a:latin typeface="+mn-lt"/>
              <a:ea typeface="+mn-ea"/>
              <a:cs typeface="+mn-cs"/>
            </a:rPr>
            <a:t>Overview, Population Specifications, and Definitions</a:t>
          </a:r>
          <a:endParaRPr lang="en-US" sz="1000">
            <a:solidFill>
              <a:schemeClr val="tx2">
                <a:lumMod val="60000"/>
                <a:lumOff val="40000"/>
              </a:schemeClr>
            </a:solidFill>
            <a:effectLst/>
            <a:latin typeface="+mn-lt"/>
            <a:ea typeface="+mn-ea"/>
            <a:cs typeface="+mn-cs"/>
          </a:endParaRPr>
        </a:p>
        <a:p>
          <a:pPr>
            <a:spcAft>
              <a:spcPts val="600"/>
            </a:spcAft>
          </a:pPr>
          <a:r>
            <a:rPr lang="en-US" sz="1100">
              <a:solidFill>
                <a:schemeClr val="dk1"/>
              </a:solidFill>
              <a:effectLst/>
              <a:latin typeface="+mn-lt"/>
              <a:ea typeface="+mn-ea"/>
              <a:cs typeface="+mn-cs"/>
            </a:rPr>
            <a:t>Payers are asked to report aggregate data, including member months, claims, and premiums data, by market sector (employer group size), product type (HMO, PPO), and benefit design type (high-deductible health plans, tiered networks, limited networks)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 the previous three calendar years – 2013, 2014, and 2015 – for all Private Commercial Plans.  Data should represent all members with primary, medical health insurance contracted or administered in Massachusetts.  The following types of business are not considered to be Private Commercial Plans : Medicare Advantage, Commonwealth Care, Medicaid Managed Care, Medicare Supplement, Federal Employee Health Benefit Plan (FEHBP), Medical Security Program, and other non-primary, non-medical business.</a:t>
          </a:r>
        </a:p>
        <a:p>
          <a:pPr>
            <a:spcAft>
              <a:spcPts val="600"/>
            </a:spcAft>
          </a:pP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spcAft>
              <a:spcPts val="600"/>
            </a:spcAft>
          </a:pPr>
          <a:r>
            <a:rPr lang="en-US" sz="1100" b="1">
              <a:solidFill>
                <a:schemeClr val="tx2">
                  <a:lumMod val="60000"/>
                  <a:lumOff val="40000"/>
                </a:schemeClr>
              </a:solidFill>
              <a:effectLst/>
              <a:latin typeface="+mn-lt"/>
              <a:ea typeface="+mn-ea"/>
              <a:cs typeface="+mn-cs"/>
            </a:rPr>
            <a:t>Specifications</a:t>
          </a:r>
          <a:endParaRPr lang="en-US" sz="1050">
            <a:solidFill>
              <a:schemeClr val="tx2">
                <a:lumMod val="60000"/>
                <a:lumOff val="40000"/>
              </a:schemeClr>
            </a:solidFill>
            <a:effectLst/>
            <a:latin typeface="+mn-lt"/>
            <a:ea typeface="+mn-ea"/>
            <a:cs typeface="+mn-cs"/>
          </a:endParaRPr>
        </a:p>
        <a:p>
          <a:pPr>
            <a:spcAft>
              <a:spcPts val="600"/>
            </a:spcAft>
          </a:pPr>
          <a:r>
            <a:rPr lang="en-US" sz="1100">
              <a:solidFill>
                <a:schemeClr val="dk1"/>
              </a:solidFill>
              <a:effectLst/>
              <a:latin typeface="+mn-lt"/>
              <a:ea typeface="+mn-ea"/>
              <a:cs typeface="+mn-cs"/>
            </a:rPr>
            <a:t>The Workbooks consist of seven sections:</a:t>
          </a:r>
        </a:p>
        <a:p>
          <a:pPr lvl="1">
            <a:spcAft>
              <a:spcPts val="0"/>
            </a:spcAft>
          </a:pPr>
          <a:r>
            <a:rPr lang="en-US" sz="1100">
              <a:solidFill>
                <a:schemeClr val="dk1"/>
              </a:solidFill>
              <a:effectLst/>
              <a:latin typeface="+mn-lt"/>
              <a:ea typeface="+mn-ea"/>
              <a:cs typeface="+mn-cs"/>
            </a:rPr>
            <a:t>Payer Verification</a:t>
          </a:r>
          <a:endParaRPr lang="en-US">
            <a:effectLst/>
          </a:endParaRPr>
        </a:p>
        <a:p>
          <a:pPr lvl="1">
            <a:spcAft>
              <a:spcPts val="0"/>
            </a:spcAft>
          </a:pPr>
          <a:r>
            <a:rPr lang="en-US" sz="1100">
              <a:solidFill>
                <a:schemeClr val="dk1"/>
              </a:solidFill>
              <a:effectLst/>
              <a:latin typeface="+mn-lt"/>
              <a:ea typeface="+mn-ea"/>
              <a:cs typeface="+mn-cs"/>
            </a:rPr>
            <a:t>Membership</a:t>
          </a:r>
          <a:endParaRPr lang="en-US">
            <a:effectLst/>
          </a:endParaRPr>
        </a:p>
        <a:p>
          <a:pPr lvl="1">
            <a:spcAft>
              <a:spcPts val="0"/>
            </a:spcAft>
          </a:pPr>
          <a:r>
            <a:rPr lang="en-US" sz="1100">
              <a:solidFill>
                <a:schemeClr val="dk1"/>
              </a:solidFill>
              <a:effectLst/>
              <a:latin typeface="+mn-lt"/>
              <a:ea typeface="+mn-ea"/>
              <a:cs typeface="+mn-cs"/>
            </a:rPr>
            <a:t>Membership by Payer-Specific Size Bands (Small Group Fully-Insured Only)</a:t>
          </a:r>
          <a:endParaRPr lang="en-US">
            <a:effectLst/>
          </a:endParaRPr>
        </a:p>
        <a:p>
          <a:pPr lvl="1">
            <a:spcAft>
              <a:spcPts val="0"/>
            </a:spcAft>
          </a:pPr>
          <a:r>
            <a:rPr lang="en-US" sz="1100">
              <a:solidFill>
                <a:schemeClr val="dk1"/>
              </a:solidFill>
              <a:effectLst/>
              <a:latin typeface="+mn-lt"/>
              <a:ea typeface="+mn-ea"/>
              <a:cs typeface="+mn-cs"/>
            </a:rPr>
            <a:t>Average Employer Size</a:t>
          </a:r>
          <a:endParaRPr lang="en-US">
            <a:effectLst/>
          </a:endParaRPr>
        </a:p>
        <a:p>
          <a:pPr lvl="1">
            <a:spcAft>
              <a:spcPts val="0"/>
            </a:spcAft>
          </a:pPr>
          <a:r>
            <a:rPr lang="en-US" sz="1100">
              <a:solidFill>
                <a:schemeClr val="dk1"/>
              </a:solidFill>
              <a:effectLst/>
              <a:latin typeface="+mn-lt"/>
              <a:ea typeface="+mn-ea"/>
              <a:cs typeface="+mn-cs"/>
            </a:rPr>
            <a:t>Premiums and Claims</a:t>
          </a:r>
          <a:endParaRPr lang="en-US">
            <a:effectLst/>
          </a:endParaRPr>
        </a:p>
        <a:p>
          <a:pPr lvl="1">
            <a:spcAft>
              <a:spcPts val="0"/>
            </a:spcAft>
          </a:pPr>
          <a:r>
            <a:rPr lang="en-US" sz="1100">
              <a:solidFill>
                <a:schemeClr val="dk1"/>
              </a:solidFill>
              <a:effectLst/>
              <a:latin typeface="+mn-lt"/>
              <a:ea typeface="+mn-ea"/>
              <a:cs typeface="+mn-cs"/>
            </a:rPr>
            <a:t>Rating Factors</a:t>
          </a:r>
          <a:endParaRPr lang="en-US">
            <a:effectLst/>
          </a:endParaRPr>
        </a:p>
        <a:p>
          <a:pPr lvl="1">
            <a:spcAft>
              <a:spcPts val="0"/>
            </a:spcAft>
          </a:pPr>
          <a:r>
            <a:rPr lang="en-US" sz="1100">
              <a:solidFill>
                <a:schemeClr val="dk1"/>
              </a:solidFill>
              <a:effectLst/>
              <a:latin typeface="+mn-lt"/>
              <a:ea typeface="+mn-ea"/>
              <a:cs typeface="+mn-cs"/>
            </a:rPr>
            <a:t>Reconciliation</a:t>
          </a:r>
          <a:endParaRPr lang="en-US">
            <a:effectLst/>
          </a:endParaRPr>
        </a:p>
        <a:p>
          <a:pPr>
            <a:spcAft>
              <a:spcPts val="600"/>
            </a:spcAft>
          </a:pPr>
          <a:r>
            <a:rPr lang="en-US" sz="1100">
              <a:solidFill>
                <a:schemeClr val="dk1"/>
              </a:solidFill>
              <a:effectLst/>
              <a:latin typeface="+mn-lt"/>
              <a:ea typeface="+mn-ea"/>
              <a:cs typeface="+mn-cs"/>
            </a:rPr>
            <a:t> </a:t>
          </a:r>
        </a:p>
        <a:p>
          <a:pPr>
            <a:spcAft>
              <a:spcPts val="600"/>
            </a:spcAft>
          </a:pPr>
          <a:r>
            <a:rPr lang="en-US" sz="1100" b="1">
              <a:solidFill>
                <a:schemeClr val="dk1"/>
              </a:solidFill>
              <a:effectLst/>
              <a:latin typeface="+mn-lt"/>
              <a:ea typeface="+mn-ea"/>
              <a:cs typeface="+mn-cs"/>
            </a:rPr>
            <a:t>A. Payer Verification</a:t>
          </a:r>
          <a:endParaRPr lang="en-US" sz="1100">
            <a:solidFill>
              <a:schemeClr val="dk1"/>
            </a:solidFill>
            <a:effectLst/>
            <a:latin typeface="+mn-lt"/>
            <a:ea typeface="+mn-ea"/>
            <a:cs typeface="+mn-cs"/>
          </a:endParaRPr>
        </a:p>
        <a:p>
          <a:pPr>
            <a:spcAft>
              <a:spcPts val="600"/>
            </a:spcAft>
          </a:pPr>
          <a:r>
            <a:rPr lang="en-US" sz="1100">
              <a:solidFill>
                <a:schemeClr val="dk1"/>
              </a:solidFill>
              <a:effectLst/>
              <a:latin typeface="+mn-lt"/>
              <a:ea typeface="+mn-ea"/>
              <a:cs typeface="+mn-cs"/>
            </a:rPr>
            <a:t>Based on data reported in Worksheets B and E, Worksheet A calculates aggregate and per member per month (PMPM) figures for certain key breakouts. Payers must verify the accuracy of these amounts and indicate a contact person should questions arise.</a:t>
          </a:r>
        </a:p>
        <a:p>
          <a:pPr>
            <a:spcAft>
              <a:spcPts val="600"/>
            </a:spcAft>
          </a:pPr>
          <a:r>
            <a:rPr lang="en-US" sz="1100">
              <a:solidFill>
                <a:schemeClr val="dk1"/>
              </a:solidFill>
              <a:effectLst/>
              <a:latin typeface="+mn-lt"/>
              <a:ea typeface="+mn-ea"/>
              <a:cs typeface="+mn-cs"/>
            </a:rPr>
            <a:t> </a:t>
          </a:r>
        </a:p>
        <a:p>
          <a:pPr>
            <a:spcAft>
              <a:spcPts val="600"/>
            </a:spcAft>
          </a:pPr>
          <a:r>
            <a:rPr lang="en-US" sz="1100" b="1">
              <a:solidFill>
                <a:schemeClr val="dk1"/>
              </a:solidFill>
              <a:effectLst/>
              <a:latin typeface="+mn-lt"/>
              <a:ea typeface="+mn-ea"/>
              <a:cs typeface="+mn-cs"/>
            </a:rPr>
            <a:t>B. Membership</a:t>
          </a:r>
          <a:endParaRPr lang="en-US" sz="1100">
            <a:solidFill>
              <a:schemeClr val="dk1"/>
            </a:solidFill>
            <a:effectLst/>
            <a:latin typeface="+mn-lt"/>
            <a:ea typeface="+mn-ea"/>
            <a:cs typeface="+mn-cs"/>
          </a:endParaRPr>
        </a:p>
        <a:p>
          <a:pPr>
            <a:spcAft>
              <a:spcPts val="600"/>
            </a:spcAft>
          </a:pPr>
          <a:r>
            <a:rPr lang="en-US" sz="1100">
              <a:solidFill>
                <a:schemeClr val="dk1"/>
              </a:solidFill>
              <a:effectLst/>
              <a:latin typeface="+mn-lt"/>
              <a:ea typeface="+mn-ea"/>
              <a:cs typeface="+mn-cs"/>
            </a:rPr>
            <a:t>Report </a:t>
          </a:r>
          <a:r>
            <a:rPr lang="en-US" sz="1100" b="1">
              <a:solidFill>
                <a:schemeClr val="dk1"/>
              </a:solidFill>
              <a:effectLst/>
              <a:latin typeface="+mn-lt"/>
              <a:ea typeface="+mn-ea"/>
              <a:cs typeface="+mn-cs"/>
            </a:rPr>
            <a:t>Member Months </a:t>
          </a:r>
          <a:r>
            <a:rPr lang="en-US" sz="1100">
              <a:solidFill>
                <a:schemeClr val="dk1"/>
              </a:solidFill>
              <a:effectLst/>
              <a:latin typeface="+mn-lt"/>
              <a:ea typeface="+mn-ea"/>
              <a:cs typeface="+mn-cs"/>
            </a:rPr>
            <a:t>information by </a:t>
          </a:r>
          <a:r>
            <a:rPr lang="en-US" sz="1100" u="sng">
              <a:solidFill>
                <a:schemeClr val="dk1"/>
              </a:solidFill>
              <a:effectLst/>
              <a:latin typeface="+mn-lt"/>
              <a:ea typeface="+mn-ea"/>
              <a:cs typeface="+mn-cs"/>
            </a:rPr>
            <a:t>Market</a:t>
          </a:r>
          <a:r>
            <a:rPr lang="en-US" sz="1100" u="sng" baseline="0">
              <a:solidFill>
                <a:schemeClr val="dk1"/>
              </a:solidFill>
              <a:effectLst/>
              <a:latin typeface="+mn-lt"/>
              <a:ea typeface="+mn-ea"/>
              <a:cs typeface="+mn-cs"/>
            </a:rPr>
            <a:t> Level</a:t>
          </a:r>
          <a:r>
            <a:rPr lang="en-US" sz="1100" u="none" baseline="0">
              <a:solidFill>
                <a:schemeClr val="dk1"/>
              </a:solidFill>
              <a:effectLst/>
              <a:latin typeface="+mn-lt"/>
              <a:ea typeface="+mn-ea"/>
              <a:cs typeface="+mn-cs"/>
            </a:rPr>
            <a:t>, </a:t>
          </a:r>
          <a:r>
            <a:rPr lang="en-US" sz="1100" u="sng" baseline="0">
              <a:solidFill>
                <a:schemeClr val="dk1"/>
              </a:solidFill>
              <a:effectLst/>
              <a:latin typeface="+mn-lt"/>
              <a:ea typeface="+mn-ea"/>
              <a:cs typeface="+mn-cs"/>
            </a:rPr>
            <a:t>Y</a:t>
          </a:r>
          <a:r>
            <a:rPr lang="en-US" sz="1100" u="sng">
              <a:solidFill>
                <a:schemeClr val="dk1"/>
              </a:solidFill>
              <a:effectLst/>
              <a:latin typeface="+mn-lt"/>
              <a:ea typeface="+mn-ea"/>
              <a:cs typeface="+mn-cs"/>
            </a:rPr>
            <a:t>ear</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Geographic Area</a:t>
          </a:r>
          <a:r>
            <a:rPr lang="en-US" sz="1100">
              <a:solidFill>
                <a:schemeClr val="dk1"/>
              </a:solidFill>
              <a:effectLst/>
              <a:latin typeface="+mn-lt"/>
              <a:ea typeface="+mn-ea"/>
              <a:cs typeface="+mn-cs"/>
            </a:rPr>
            <a:t> (3-digit zip), </a:t>
          </a:r>
          <a:r>
            <a:rPr lang="en-US" sz="1100" u="sng">
              <a:solidFill>
                <a:schemeClr val="dk1"/>
              </a:solidFill>
              <a:effectLst/>
              <a:latin typeface="+mn-lt"/>
              <a:ea typeface="+mn-ea"/>
              <a:cs typeface="+mn-cs"/>
            </a:rPr>
            <a:t>Age Group, Gender</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Product Type</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Benefit Design Type</a:t>
          </a:r>
          <a:r>
            <a:rPr lang="en-US" sz="1100">
              <a:solidFill>
                <a:schemeClr val="dk1"/>
              </a:solidFill>
              <a:effectLst/>
              <a:latin typeface="+mn-lt"/>
              <a:ea typeface="+mn-ea"/>
              <a:cs typeface="+mn-cs"/>
            </a:rPr>
            <a:t>, and </a:t>
          </a:r>
          <a:r>
            <a:rPr lang="en-US" sz="1100" u="sng">
              <a:solidFill>
                <a:schemeClr val="dk1"/>
              </a:solidFill>
              <a:effectLst/>
              <a:latin typeface="+mn-lt"/>
              <a:ea typeface="+mn-ea"/>
              <a:cs typeface="+mn-cs"/>
            </a:rPr>
            <a:t>Market Sector</a:t>
          </a:r>
          <a:r>
            <a:rPr lang="en-US" sz="1100">
              <a:solidFill>
                <a:schemeClr val="dk1"/>
              </a:solidFill>
              <a:effectLst/>
              <a:latin typeface="+mn-lt"/>
              <a:ea typeface="+mn-ea"/>
              <a:cs typeface="+mn-cs"/>
            </a:rPr>
            <a:t>.</a:t>
          </a:r>
        </a:p>
        <a:p>
          <a:pPr>
            <a:spcAft>
              <a:spcPts val="600"/>
            </a:spcAft>
          </a:pPr>
          <a:r>
            <a:rPr lang="en-US" sz="1100">
              <a:solidFill>
                <a:schemeClr val="dk1"/>
              </a:solidFill>
              <a:effectLst/>
              <a:latin typeface="+mn-lt"/>
              <a:ea typeface="+mn-ea"/>
              <a:cs typeface="+mn-cs"/>
            </a:rPr>
            <a:t> </a:t>
          </a:r>
        </a:p>
        <a:p>
          <a:pPr>
            <a:spcAft>
              <a:spcPts val="600"/>
            </a:spcAft>
          </a:pPr>
          <a:r>
            <a:rPr lang="en-US" sz="1100" b="1">
              <a:solidFill>
                <a:schemeClr val="dk1"/>
              </a:solidFill>
              <a:effectLst/>
              <a:latin typeface="+mn-lt"/>
              <a:ea typeface="+mn-ea"/>
              <a:cs typeface="+mn-cs"/>
            </a:rPr>
            <a:t>C. Membership by Payer-Specific Size Bands (Small Group Fully-Insured Only)</a:t>
          </a:r>
          <a:endParaRPr lang="en-US" sz="1100">
            <a:solidFill>
              <a:schemeClr val="dk1"/>
            </a:solidFill>
            <a:effectLst/>
            <a:latin typeface="+mn-lt"/>
            <a:ea typeface="+mn-ea"/>
            <a:cs typeface="+mn-cs"/>
          </a:endParaRPr>
        </a:p>
        <a:p>
          <a:pPr>
            <a:spcAft>
              <a:spcPts val="600"/>
            </a:spcAft>
          </a:pPr>
          <a:r>
            <a:rPr lang="en-US" sz="1100">
              <a:solidFill>
                <a:schemeClr val="dk1"/>
              </a:solidFill>
              <a:effectLst/>
              <a:latin typeface="+mn-lt"/>
              <a:ea typeface="+mn-ea"/>
              <a:cs typeface="+mn-cs"/>
            </a:rPr>
            <a:t>Report </a:t>
          </a:r>
          <a:r>
            <a:rPr lang="en-US" sz="1100" b="1">
              <a:solidFill>
                <a:schemeClr val="dk1"/>
              </a:solidFill>
              <a:effectLst/>
              <a:latin typeface="+mn-lt"/>
              <a:ea typeface="+mn-ea"/>
              <a:cs typeface="+mn-cs"/>
            </a:rPr>
            <a:t>Member Months </a:t>
          </a:r>
          <a:r>
            <a:rPr lang="en-US" sz="1100">
              <a:solidFill>
                <a:schemeClr val="dk1"/>
              </a:solidFill>
              <a:effectLst/>
              <a:latin typeface="+mn-lt"/>
              <a:ea typeface="+mn-ea"/>
              <a:cs typeface="+mn-cs"/>
            </a:rPr>
            <a:t>information for </a:t>
          </a:r>
          <a:r>
            <a:rPr lang="en-US" sz="1100" b="1">
              <a:solidFill>
                <a:schemeClr val="dk1"/>
              </a:solidFill>
              <a:effectLst/>
              <a:latin typeface="+mn-lt"/>
              <a:ea typeface="+mn-ea"/>
              <a:cs typeface="+mn-cs"/>
            </a:rPr>
            <a:t>small group</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fully-insured accounts </a:t>
          </a:r>
          <a:r>
            <a:rPr lang="en-US" sz="1100">
              <a:solidFill>
                <a:schemeClr val="dk1"/>
              </a:solidFill>
              <a:effectLst/>
              <a:latin typeface="+mn-lt"/>
              <a:ea typeface="+mn-ea"/>
              <a:cs typeface="+mn-cs"/>
            </a:rPr>
            <a:t>broken down by </a:t>
          </a:r>
          <a:r>
            <a:rPr lang="en-US" sz="1100" u="sng">
              <a:solidFill>
                <a:schemeClr val="dk1"/>
              </a:solidFill>
              <a:effectLst/>
              <a:latin typeface="+mn-lt"/>
              <a:ea typeface="+mn-ea"/>
              <a:cs typeface="+mn-cs"/>
            </a:rPr>
            <a:t>Product Type</a:t>
          </a:r>
          <a:r>
            <a:rPr lang="en-US" sz="1100">
              <a:solidFill>
                <a:schemeClr val="dk1"/>
              </a:solidFill>
              <a:effectLst/>
              <a:latin typeface="+mn-lt"/>
              <a:ea typeface="+mn-ea"/>
              <a:cs typeface="+mn-cs"/>
            </a:rPr>
            <a:t> and </a:t>
          </a:r>
          <a:r>
            <a:rPr lang="en-US" sz="1100" u="sng">
              <a:solidFill>
                <a:schemeClr val="dk1"/>
              </a:solidFill>
              <a:effectLst/>
              <a:latin typeface="+mn-lt"/>
              <a:ea typeface="+mn-ea"/>
              <a:cs typeface="+mn-cs"/>
            </a:rPr>
            <a:t>Benefit Design Type</a:t>
          </a:r>
          <a:r>
            <a:rPr lang="en-US" sz="1100">
              <a:solidFill>
                <a:schemeClr val="dk1"/>
              </a:solidFill>
              <a:effectLst/>
              <a:latin typeface="+mn-lt"/>
              <a:ea typeface="+mn-ea"/>
              <a:cs typeface="+mn-cs"/>
            </a:rPr>
            <a:t>, by </a:t>
          </a:r>
          <a:r>
            <a:rPr lang="en-US" sz="1100" u="sng">
              <a:solidFill>
                <a:schemeClr val="dk1"/>
              </a:solidFill>
              <a:effectLst/>
              <a:latin typeface="+mn-lt"/>
              <a:ea typeface="+mn-ea"/>
              <a:cs typeface="+mn-cs"/>
            </a:rPr>
            <a:t>size</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using size bands that correspond to the payer’s rating bands </a:t>
          </a:r>
          <a:r>
            <a:rPr lang="en-US" sz="1100">
              <a:solidFill>
                <a:schemeClr val="dk1"/>
              </a:solidFill>
              <a:effectLst/>
              <a:latin typeface="+mn-lt"/>
              <a:ea typeface="+mn-ea"/>
              <a:cs typeface="+mn-cs"/>
            </a:rPr>
            <a:t>and excluding individual policies in the merged market from membership). For employer groups with multiple product or managed care types, the size band should be based on the total employer size, and not the size of the population enrolled in each type.  For example, for an employer group of size 20 that has 5 employees enrolled in a PPO for the entire year and 15 enrolled in an HMO for the entire year:  60 member months (5*12) would be reported in the size band including size 20 under Managed Care Type “PPO”, while 180 member months (15*12) would be reported in the size band including size 20 under “HMO.”</a:t>
          </a:r>
        </a:p>
        <a:p>
          <a:pPr>
            <a:spcAft>
              <a:spcPts val="600"/>
            </a:spcAft>
          </a:pP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spcAft>
              <a:spcPts val="600"/>
            </a:spcAft>
          </a:pPr>
          <a:r>
            <a:rPr lang="en-US" sz="1100" b="1">
              <a:solidFill>
                <a:schemeClr val="dk1"/>
              </a:solidFill>
              <a:effectLst/>
              <a:latin typeface="+mn-lt"/>
              <a:ea typeface="+mn-ea"/>
              <a:cs typeface="+mn-cs"/>
            </a:rPr>
            <a:t>D. Average Employer Size</a:t>
          </a:r>
          <a:endParaRPr lang="en-US" sz="1100">
            <a:solidFill>
              <a:schemeClr val="dk1"/>
            </a:solidFill>
            <a:effectLst/>
            <a:latin typeface="+mn-lt"/>
            <a:ea typeface="+mn-ea"/>
            <a:cs typeface="+mn-cs"/>
          </a:endParaRPr>
        </a:p>
        <a:p>
          <a:pPr>
            <a:spcAft>
              <a:spcPts val="600"/>
            </a:spcAft>
          </a:pPr>
          <a:r>
            <a:rPr lang="en-US" sz="1100">
              <a:solidFill>
                <a:schemeClr val="dk1"/>
              </a:solidFill>
              <a:effectLst/>
              <a:latin typeface="+mn-lt"/>
              <a:ea typeface="+mn-ea"/>
              <a:cs typeface="+mn-cs"/>
            </a:rPr>
            <a:t>Report </a:t>
          </a:r>
          <a:r>
            <a:rPr lang="en-US" sz="1100" b="1">
              <a:solidFill>
                <a:schemeClr val="dk1"/>
              </a:solidFill>
              <a:effectLst/>
              <a:latin typeface="+mn-lt"/>
              <a:ea typeface="+mn-ea"/>
              <a:cs typeface="+mn-cs"/>
            </a:rPr>
            <a:t>the Average Employer Size </a:t>
          </a:r>
          <a:r>
            <a:rPr lang="en-US" sz="1100">
              <a:solidFill>
                <a:schemeClr val="dk1"/>
              </a:solidFill>
              <a:effectLst/>
              <a:latin typeface="+mn-lt"/>
              <a:ea typeface="+mn-ea"/>
              <a:cs typeface="+mn-cs"/>
            </a:rPr>
            <a:t>by </a:t>
          </a:r>
          <a:r>
            <a:rPr lang="en-US" sz="1100" u="sng">
              <a:solidFill>
                <a:schemeClr val="dk1"/>
              </a:solidFill>
              <a:effectLst/>
              <a:latin typeface="+mn-lt"/>
              <a:ea typeface="+mn-ea"/>
              <a:cs typeface="+mn-cs"/>
            </a:rPr>
            <a:t>Market Level </a:t>
          </a:r>
          <a:r>
            <a:rPr lang="en-US" sz="1100">
              <a:solidFill>
                <a:schemeClr val="dk1"/>
              </a:solidFill>
              <a:effectLst/>
              <a:latin typeface="+mn-lt"/>
              <a:ea typeface="+mn-ea"/>
              <a:cs typeface="+mn-cs"/>
            </a:rPr>
            <a:t>and </a:t>
          </a:r>
          <a:r>
            <a:rPr lang="en-US" sz="1100" u="sng">
              <a:solidFill>
                <a:schemeClr val="dk1"/>
              </a:solidFill>
              <a:effectLst/>
              <a:latin typeface="+mn-lt"/>
              <a:ea typeface="+mn-ea"/>
              <a:cs typeface="+mn-cs"/>
            </a:rPr>
            <a:t>Market Sector</a:t>
          </a:r>
          <a:r>
            <a:rPr lang="en-US" sz="1100">
              <a:solidFill>
                <a:schemeClr val="dk1"/>
              </a:solidFill>
              <a:effectLst/>
              <a:latin typeface="+mn-lt"/>
              <a:ea typeface="+mn-ea"/>
              <a:cs typeface="+mn-cs"/>
            </a:rPr>
            <a:t>.</a:t>
          </a:r>
        </a:p>
        <a:p>
          <a:pPr>
            <a:spcAft>
              <a:spcPts val="600"/>
            </a:spcAft>
          </a:pP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spcAft>
              <a:spcPts val="600"/>
            </a:spcAft>
          </a:pPr>
          <a:r>
            <a:rPr lang="en-US" sz="1100" b="1">
              <a:solidFill>
                <a:schemeClr val="dk1"/>
              </a:solidFill>
              <a:effectLst/>
              <a:latin typeface="+mn-lt"/>
              <a:ea typeface="+mn-ea"/>
              <a:cs typeface="+mn-cs"/>
            </a:rPr>
            <a:t>E. Premiums and Claims</a:t>
          </a:r>
          <a:endParaRPr lang="en-US" sz="1100">
            <a:solidFill>
              <a:schemeClr val="dk1"/>
            </a:solidFill>
            <a:effectLst/>
            <a:latin typeface="+mn-lt"/>
            <a:ea typeface="+mn-ea"/>
            <a:cs typeface="+mn-cs"/>
          </a:endParaRPr>
        </a:p>
        <a:p>
          <a:pPr>
            <a:spcAft>
              <a:spcPts val="600"/>
            </a:spcAft>
          </a:pPr>
          <a:r>
            <a:rPr lang="en-US" sz="1100">
              <a:solidFill>
                <a:schemeClr val="dk1"/>
              </a:solidFill>
              <a:effectLst/>
              <a:latin typeface="+mn-lt"/>
              <a:ea typeface="+mn-ea"/>
              <a:cs typeface="+mn-cs"/>
            </a:rPr>
            <a:t>Report the following information by </a:t>
          </a:r>
          <a:r>
            <a:rPr lang="en-US" sz="1100" u="sng">
              <a:solidFill>
                <a:schemeClr val="dk1"/>
              </a:solidFill>
              <a:effectLst/>
              <a:latin typeface="+mn-lt"/>
              <a:ea typeface="+mn-ea"/>
              <a:cs typeface="+mn-cs"/>
            </a:rPr>
            <a:t>Market Level</a:t>
          </a:r>
          <a:r>
            <a:rPr lang="en-US" sz="1100" u="none">
              <a:solidFill>
                <a:schemeClr val="dk1"/>
              </a:solidFill>
              <a:effectLst/>
              <a:latin typeface="+mn-lt"/>
              <a:ea typeface="+mn-ea"/>
              <a:cs typeface="+mn-cs"/>
            </a:rPr>
            <a:t>, </a:t>
          </a:r>
          <a:r>
            <a:rPr lang="en-US" sz="1100" u="sng">
              <a:solidFill>
                <a:schemeClr val="dk1"/>
              </a:solidFill>
              <a:effectLst/>
              <a:latin typeface="+mn-lt"/>
              <a:ea typeface="+mn-ea"/>
              <a:cs typeface="+mn-cs"/>
            </a:rPr>
            <a:t>Year</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Market Level</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Product Type</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Benefit Design Type</a:t>
          </a:r>
          <a:r>
            <a:rPr lang="en-US" sz="1100">
              <a:solidFill>
                <a:schemeClr val="dk1"/>
              </a:solidFill>
              <a:effectLst/>
              <a:latin typeface="+mn-lt"/>
              <a:ea typeface="+mn-ea"/>
              <a:cs typeface="+mn-cs"/>
            </a:rPr>
            <a:t>, and </a:t>
          </a:r>
          <a:r>
            <a:rPr lang="en-US" sz="1100" u="sng">
              <a:solidFill>
                <a:schemeClr val="dk1"/>
              </a:solidFill>
              <a:effectLst/>
              <a:latin typeface="+mn-lt"/>
              <a:ea typeface="+mn-ea"/>
              <a:cs typeface="+mn-cs"/>
            </a:rPr>
            <a:t>Market Sector</a:t>
          </a:r>
          <a:r>
            <a:rPr lang="en-US" sz="1100">
              <a:solidFill>
                <a:schemeClr val="dk1"/>
              </a:solidFill>
              <a:effectLst/>
              <a:latin typeface="+mn-lt"/>
              <a:ea typeface="+mn-ea"/>
              <a:cs typeface="+mn-cs"/>
            </a:rPr>
            <a:t>:</a:t>
          </a:r>
        </a:p>
        <a:p>
          <a:pPr lvl="1">
            <a:spcAft>
              <a:spcPts val="0"/>
            </a:spcAft>
          </a:pPr>
          <a:r>
            <a:rPr lang="en-US" sz="1100">
              <a:solidFill>
                <a:schemeClr val="dk1"/>
              </a:solidFill>
              <a:effectLst/>
              <a:latin typeface="+mn-lt"/>
              <a:ea typeface="+mn-ea"/>
              <a:cs typeface="+mn-cs"/>
            </a:rPr>
            <a:t>Earned Premiums [Fully-Insured Only]</a:t>
          </a:r>
        </a:p>
        <a:p>
          <a:pPr lvl="2">
            <a:spcAft>
              <a:spcPts val="0"/>
            </a:spcAft>
          </a:pPr>
          <a:r>
            <a:rPr lang="en-US" sz="1100">
              <a:solidFill>
                <a:schemeClr val="dk1"/>
              </a:solidFill>
              <a:effectLst/>
              <a:latin typeface="+mn-lt"/>
              <a:ea typeface="+mn-ea"/>
              <a:cs typeface="+mn-cs"/>
            </a:rPr>
            <a:t>Earned Premiums</a:t>
          </a:r>
        </a:p>
        <a:p>
          <a:pPr lvl="2">
            <a:spcAft>
              <a:spcPts val="0"/>
            </a:spcAft>
          </a:pPr>
          <a:r>
            <a:rPr lang="en-US" sz="1100">
              <a:solidFill>
                <a:schemeClr val="dk1"/>
              </a:solidFill>
              <a:effectLst/>
              <a:latin typeface="+mn-lt"/>
              <a:ea typeface="+mn-ea"/>
              <a:cs typeface="+mn-cs"/>
            </a:rPr>
            <a:t>Earned Premiums Net of MLR Rebates</a:t>
          </a:r>
          <a:r>
            <a:rPr lang="en-US" sz="1100" baseline="30000">
              <a:solidFill>
                <a:schemeClr val="dk1"/>
              </a:solidFill>
              <a:effectLst/>
              <a:latin typeface="+mn-lt"/>
              <a:ea typeface="+mn-ea"/>
              <a:cs typeface="+mn-cs"/>
            </a:rPr>
            <a:t>1</a:t>
          </a:r>
        </a:p>
        <a:p>
          <a:pPr lvl="1">
            <a:spcAft>
              <a:spcPts val="0"/>
            </a:spcAft>
          </a:pPr>
          <a:r>
            <a:rPr lang="en-US" sz="1100">
              <a:solidFill>
                <a:schemeClr val="dk1"/>
              </a:solidFill>
              <a:effectLst/>
              <a:latin typeface="+mn-lt"/>
              <a:ea typeface="+mn-ea"/>
              <a:cs typeface="+mn-cs"/>
            </a:rPr>
            <a:t>Percent of Benefits Not Carved Out </a:t>
          </a:r>
        </a:p>
        <a:p>
          <a:pPr lvl="1">
            <a:spcAft>
              <a:spcPts val="0"/>
            </a:spcAft>
          </a:pPr>
          <a:r>
            <a:rPr lang="en-US" sz="1100">
              <a:solidFill>
                <a:schemeClr val="dk1"/>
              </a:solidFill>
              <a:effectLst/>
              <a:latin typeface="+mn-lt"/>
              <a:ea typeface="+mn-ea"/>
              <a:cs typeface="+mn-cs"/>
            </a:rPr>
            <a:t>Claims:  </a:t>
          </a:r>
        </a:p>
        <a:p>
          <a:pPr lvl="2">
            <a:spcAft>
              <a:spcPts val="0"/>
            </a:spcAft>
          </a:pPr>
          <a:r>
            <a:rPr lang="en-US" sz="1100">
              <a:solidFill>
                <a:schemeClr val="dk1"/>
              </a:solidFill>
              <a:effectLst/>
              <a:latin typeface="+mn-lt"/>
              <a:ea typeface="+mn-ea"/>
              <a:cs typeface="+mn-cs"/>
            </a:rPr>
            <a:t>Allowed </a:t>
          </a:r>
        </a:p>
        <a:p>
          <a:pPr lvl="2">
            <a:spcAft>
              <a:spcPts val="0"/>
            </a:spcAft>
          </a:pPr>
          <a:r>
            <a:rPr lang="en-US" sz="1100">
              <a:solidFill>
                <a:schemeClr val="dk1"/>
              </a:solidFill>
              <a:effectLst/>
              <a:latin typeface="+mn-lt"/>
              <a:ea typeface="+mn-ea"/>
              <a:cs typeface="+mn-cs"/>
            </a:rPr>
            <a:t>Incurred </a:t>
          </a:r>
        </a:p>
        <a:p>
          <a:pPr lvl="1">
            <a:spcAft>
              <a:spcPts val="600"/>
            </a:spcAft>
          </a:pPr>
          <a:r>
            <a:rPr lang="en-US" sz="1100">
              <a:solidFill>
                <a:schemeClr val="dk1"/>
              </a:solidFill>
              <a:effectLst/>
              <a:latin typeface="+mn-lt"/>
              <a:ea typeface="+mn-ea"/>
              <a:cs typeface="+mn-cs"/>
            </a:rPr>
            <a:t> 2014 and 2015 Payer “3R” Totals</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2015 Totals Not Needed w/ May 17th Submission</a:t>
          </a:r>
          <a:r>
            <a:rPr lang="en-US" sz="110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600"/>
            </a:spcAft>
            <a:buClrTx/>
            <a:buSzTx/>
            <a:buFontTx/>
            <a:buNone/>
            <a:tabLst/>
            <a:defRPr/>
          </a:pPr>
          <a:r>
            <a:rPr lang="en-US" sz="1100" i="1">
              <a:solidFill>
                <a:schemeClr val="dk1"/>
              </a:solidFill>
              <a:effectLst/>
              <a:latin typeface="+mn-lt"/>
              <a:ea typeface="+mn-ea"/>
              <a:cs typeface="+mn-cs"/>
            </a:rPr>
            <a:t> </a:t>
          </a:r>
          <a:r>
            <a:rPr lang="en-US" sz="1000" i="0" baseline="30000">
              <a:solidFill>
                <a:schemeClr val="dk1"/>
              </a:solidFill>
              <a:effectLst/>
              <a:latin typeface="+mn-lt"/>
              <a:ea typeface="+mn-ea"/>
              <a:cs typeface="+mn-cs"/>
            </a:rPr>
            <a:t>1</a:t>
          </a:r>
          <a:r>
            <a:rPr lang="en-US" sz="1000">
              <a:solidFill>
                <a:schemeClr val="dk1"/>
              </a:solidFill>
              <a:effectLst/>
              <a:latin typeface="+mn-lt"/>
              <a:ea typeface="+mn-ea"/>
              <a:cs typeface="+mn-cs"/>
            </a:rPr>
            <a:t>For the May submission, payers should reflect their best estimates of 2015 MLR rebates within the Mid-Size, Large, and Jumbo Market Sectors.  CHIA will request 2015 MLR rebates for the Individual and Small Group Market Sectors at a later date.</a:t>
          </a:r>
          <a:endParaRPr lang="en-US" sz="1000">
            <a:effectLst/>
          </a:endParaRPr>
        </a:p>
        <a:p>
          <a:pPr>
            <a:spcAft>
              <a:spcPts val="600"/>
            </a:spcAft>
          </a:pPr>
          <a:r>
            <a:rPr lang="en-US" sz="1000" baseline="30000">
              <a:solidFill>
                <a:schemeClr val="dk1"/>
              </a:solidFill>
              <a:effectLst/>
              <a:latin typeface="+mn-lt"/>
              <a:ea typeface="+mn-ea"/>
              <a:cs typeface="+mn-cs"/>
            </a:rPr>
            <a:t>2</a:t>
          </a:r>
          <a:r>
            <a:rPr lang="en-US" sz="1000" baseline="0">
              <a:solidFill>
                <a:schemeClr val="dk1"/>
              </a:solidFill>
              <a:effectLst/>
              <a:latin typeface="+mn-lt"/>
              <a:ea typeface="+mn-ea"/>
              <a:cs typeface="+mn-cs"/>
            </a:rPr>
            <a:t>3R totals - Risk Adjustment Transfer, Federal Transitional Reinsurance, and Risk Corridor amounts – for 2015 are not required with the May submission.  See Definitions.  CHIA will collect 2015 data in July.</a:t>
          </a:r>
        </a:p>
        <a:p>
          <a:pPr>
            <a:spcAft>
              <a:spcPts val="600"/>
            </a:spcAft>
          </a:pPr>
          <a:endParaRPr lang="en-US" sz="1000" baseline="0">
            <a:solidFill>
              <a:schemeClr val="dk1"/>
            </a:solidFill>
            <a:effectLst/>
            <a:latin typeface="+mn-lt"/>
            <a:ea typeface="+mn-ea"/>
            <a:cs typeface="+mn-cs"/>
          </a:endParaRPr>
        </a:p>
        <a:p>
          <a:pPr>
            <a:spcAft>
              <a:spcPts val="600"/>
            </a:spcAft>
          </a:pPr>
          <a:r>
            <a:rPr lang="en-US" sz="1100" b="1">
              <a:solidFill>
                <a:schemeClr val="dk1"/>
              </a:solidFill>
              <a:effectLst/>
              <a:latin typeface="+mn-lt"/>
              <a:ea typeface="+mn-ea"/>
              <a:cs typeface="+mn-cs"/>
            </a:rPr>
            <a:t>F. Rating Factors</a:t>
          </a:r>
          <a:endParaRPr lang="en-US" sz="1100">
            <a:solidFill>
              <a:schemeClr val="dk1"/>
            </a:solidFill>
            <a:effectLst/>
            <a:latin typeface="+mn-lt"/>
            <a:ea typeface="+mn-ea"/>
            <a:cs typeface="+mn-cs"/>
          </a:endParaRPr>
        </a:p>
        <a:p>
          <a:pPr>
            <a:spcAft>
              <a:spcPts val="600"/>
            </a:spcAft>
          </a:pPr>
          <a:r>
            <a:rPr lang="en-US" sz="1100">
              <a:solidFill>
                <a:schemeClr val="dk1"/>
              </a:solidFill>
              <a:effectLst/>
              <a:latin typeface="+mn-lt"/>
              <a:ea typeface="+mn-ea"/>
              <a:cs typeface="+mn-cs"/>
            </a:rPr>
            <a:t>Report rating factors for </a:t>
          </a:r>
          <a:r>
            <a:rPr lang="en-US" sz="1100" b="1">
              <a:solidFill>
                <a:schemeClr val="dk1"/>
              </a:solidFill>
              <a:effectLst/>
              <a:latin typeface="+mn-lt"/>
              <a:ea typeface="+mn-ea"/>
              <a:cs typeface="+mn-cs"/>
            </a:rPr>
            <a:t>fully-insured plans only</a:t>
          </a:r>
          <a:r>
            <a:rPr lang="en-US" sz="1100">
              <a:solidFill>
                <a:schemeClr val="dk1"/>
              </a:solidFill>
              <a:effectLst/>
              <a:latin typeface="+mn-lt"/>
              <a:ea typeface="+mn-ea"/>
              <a:cs typeface="+mn-cs"/>
            </a:rPr>
            <a:t> in effect for effective dates in </a:t>
          </a:r>
          <a:r>
            <a:rPr lang="en-US" sz="1100" u="sng">
              <a:solidFill>
                <a:schemeClr val="dk1"/>
              </a:solidFill>
              <a:effectLst/>
              <a:latin typeface="+mn-lt"/>
              <a:ea typeface="+mn-ea"/>
              <a:cs typeface="+mn-cs"/>
            </a:rPr>
            <a:t>December 2015</a:t>
          </a:r>
          <a:r>
            <a:rPr lang="en-US" sz="1100">
              <a:solidFill>
                <a:schemeClr val="dk1"/>
              </a:solidFill>
              <a:effectLst/>
              <a:latin typeface="+mn-lt"/>
              <a:ea typeface="+mn-ea"/>
              <a:cs typeface="+mn-cs"/>
            </a:rPr>
            <a:t>  as follows: rating factors that are applied to base rates to develop premiums by market segment (when no employer-specific experience is available for Mid-Size and Large Groups), including but not limited to age/gender, area, group size, retention, and contract type.  </a:t>
          </a:r>
          <a:r>
            <a:rPr lang="en-US" sz="1100" b="1">
              <a:solidFill>
                <a:schemeClr val="dk1"/>
              </a:solidFill>
              <a:effectLst/>
              <a:latin typeface="+mn-lt"/>
              <a:ea typeface="+mn-ea"/>
              <a:cs typeface="+mn-cs"/>
            </a:rPr>
            <a:t>Industry factors and benefit plan factors may be excluded</a:t>
          </a:r>
          <a:r>
            <a:rPr lang="en-US" sz="1100">
              <a:solidFill>
                <a:schemeClr val="dk1"/>
              </a:solidFill>
              <a:effectLst/>
              <a:latin typeface="+mn-lt"/>
              <a:ea typeface="+mn-ea"/>
              <a:cs typeface="+mn-cs"/>
            </a:rPr>
            <a:t>.  Payers should define group size ranges as they would apply their rating factors, which should include the same bands as reported on Section C.</a:t>
          </a:r>
        </a:p>
        <a:p>
          <a:pPr>
            <a:spcAft>
              <a:spcPts val="600"/>
            </a:spcAft>
          </a:pP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spcAft>
              <a:spcPts val="600"/>
            </a:spcAft>
          </a:pPr>
          <a:r>
            <a:rPr lang="en-US" sz="1100" b="1">
              <a:solidFill>
                <a:schemeClr val="dk1"/>
              </a:solidFill>
              <a:effectLst/>
              <a:latin typeface="+mn-lt"/>
              <a:ea typeface="+mn-ea"/>
              <a:cs typeface="+mn-cs"/>
            </a:rPr>
            <a:t>G. Reconciliation</a:t>
          </a:r>
          <a:endParaRPr lang="en-US" sz="1100">
            <a:solidFill>
              <a:schemeClr val="dk1"/>
            </a:solidFill>
            <a:effectLst/>
            <a:latin typeface="+mn-lt"/>
            <a:ea typeface="+mn-ea"/>
            <a:cs typeface="+mn-cs"/>
          </a:endParaRPr>
        </a:p>
        <a:p>
          <a:pPr>
            <a:spcAft>
              <a:spcPts val="600"/>
            </a:spcAft>
          </a:pPr>
          <a:r>
            <a:rPr lang="en-US" sz="1100">
              <a:solidFill>
                <a:schemeClr val="dk1"/>
              </a:solidFill>
              <a:effectLst/>
              <a:latin typeface="+mn-lt"/>
              <a:ea typeface="+mn-ea"/>
              <a:cs typeface="+mn-cs"/>
            </a:rPr>
            <a:t>1) Please explain any known discrepancies between the data provided in (B) and (E) with those provided in the following documents for 2013, 2014, and 2015 (where available by May 2016):</a:t>
          </a:r>
        </a:p>
        <a:p>
          <a:pPr lvl="1">
            <a:spcAft>
              <a:spcPts val="600"/>
            </a:spcAft>
          </a:pPr>
          <a:r>
            <a:rPr lang="en-US" sz="1100">
              <a:solidFill>
                <a:schemeClr val="dk1"/>
              </a:solidFill>
              <a:effectLst/>
              <a:latin typeface="+mn-lt"/>
              <a:ea typeface="+mn-ea"/>
              <a:cs typeface="+mn-cs"/>
            </a:rPr>
            <a:t>Massachusetts Division of Insurance’s “Annual Comprehensive Financial Statement” </a:t>
          </a:r>
        </a:p>
        <a:p>
          <a:pPr lvl="1">
            <a:spcAft>
              <a:spcPts val="600"/>
            </a:spcAft>
          </a:pPr>
          <a:r>
            <a:rPr lang="en-US" sz="1100">
              <a:solidFill>
                <a:schemeClr val="dk1"/>
              </a:solidFill>
              <a:effectLst/>
              <a:latin typeface="+mn-lt"/>
              <a:ea typeface="+mn-ea"/>
              <a:cs typeface="+mn-cs"/>
            </a:rPr>
            <a:t>US Center for Consumer Information and Insurance Oversight’s (CCIIO) “Medical Loss Ratio Reporting Form” </a:t>
          </a:r>
        </a:p>
        <a:p>
          <a:pPr lvl="1">
            <a:spcAft>
              <a:spcPts val="600"/>
            </a:spcAft>
          </a:pPr>
          <a:r>
            <a:rPr lang="en-US" sz="1100">
              <a:solidFill>
                <a:schemeClr val="dk1"/>
              </a:solidFill>
              <a:effectLst/>
              <a:latin typeface="+mn-lt"/>
              <a:ea typeface="+mn-ea"/>
              <a:cs typeface="+mn-cs"/>
            </a:rPr>
            <a:t>National Association of Insurance Commissioners’ (NAIC) “Supplemental Health Care Exhibit” </a:t>
          </a:r>
        </a:p>
        <a:p>
          <a:pPr>
            <a:spcAft>
              <a:spcPts val="600"/>
            </a:spcAft>
          </a:pPr>
          <a:r>
            <a:rPr lang="en-US" sz="1100">
              <a:solidFill>
                <a:schemeClr val="dk1"/>
              </a:solidFill>
              <a:effectLst/>
              <a:latin typeface="+mn-lt"/>
              <a:ea typeface="+mn-ea"/>
              <a:cs typeface="+mn-cs"/>
            </a:rPr>
            <a:t>Certain Affordable Care Act provisions (such as Premium Stabilization programs) may make comparisons between May submissions and financial statements difficult for individual and small group sectors.  CHIA will follow up with payers for final 2015 amounts in July.</a:t>
          </a:r>
        </a:p>
        <a:p>
          <a:pPr>
            <a:spcAft>
              <a:spcPts val="600"/>
            </a:spcAft>
          </a:pPr>
          <a:r>
            <a:rPr lang="en-US" sz="1100">
              <a:solidFill>
                <a:schemeClr val="dk1"/>
              </a:solidFill>
              <a:effectLst/>
              <a:latin typeface="+mn-lt"/>
              <a:ea typeface="+mn-ea"/>
              <a:cs typeface="+mn-cs"/>
            </a:rPr>
            <a:t>2) Also, please explain any known discrepancies between the data provided in (B) and (E) and previously submitted:</a:t>
          </a:r>
        </a:p>
        <a:p>
          <a:pPr lvl="1">
            <a:spcAft>
              <a:spcPts val="600"/>
            </a:spcAft>
          </a:pPr>
          <a:r>
            <a:rPr lang="en-US" sz="1100">
              <a:solidFill>
                <a:schemeClr val="dk1"/>
              </a:solidFill>
              <a:effectLst/>
              <a:latin typeface="+mn-lt"/>
              <a:ea typeface="+mn-ea"/>
              <a:cs typeface="+mn-cs"/>
            </a:rPr>
            <a:t>CHIA Annual Premiums Data Requests </a:t>
          </a:r>
        </a:p>
        <a:p>
          <a:pPr>
            <a:spcAft>
              <a:spcPts val="600"/>
            </a:spcAft>
          </a:pPr>
          <a:r>
            <a:rPr lang="en-US" sz="1100">
              <a:solidFill>
                <a:schemeClr val="dk1"/>
              </a:solidFill>
              <a:effectLst/>
              <a:latin typeface="+mn-lt"/>
              <a:ea typeface="+mn-ea"/>
              <a:cs typeface="+mn-cs"/>
            </a:rPr>
            <a:t>A detailed reconciliation is not required with previous submissions; rather, a listing of reasons for potential discrepancies should be provided.  </a:t>
          </a:r>
        </a:p>
        <a:p>
          <a:pPr>
            <a:spcAft>
              <a:spcPts val="600"/>
            </a:spcAft>
          </a:pPr>
          <a:r>
            <a:rPr lang="en-US" sz="1100" b="1">
              <a:solidFill>
                <a:schemeClr val="dk1"/>
              </a:solidFill>
              <a:effectLst/>
              <a:latin typeface="+mn-lt"/>
              <a:ea typeface="+mn-ea"/>
              <a:cs typeface="+mn-cs"/>
            </a:rPr>
            <a:t>For payer convenience, public payer data, where available, will be provided in the “Reconciliation Reference” workbook sent to each payer upon request.</a:t>
          </a:r>
          <a:endParaRPr lang="en-US" sz="1100">
            <a:solidFill>
              <a:schemeClr val="dk1"/>
            </a:solidFill>
            <a:effectLst/>
            <a:latin typeface="+mn-lt"/>
            <a:ea typeface="+mn-ea"/>
            <a:cs typeface="+mn-cs"/>
          </a:endParaRPr>
        </a:p>
        <a:p>
          <a:pPr>
            <a:spcAft>
              <a:spcPts val="600"/>
            </a:spcAft>
          </a:pPr>
          <a:r>
            <a:rPr lang="en-US" sz="1100">
              <a:solidFill>
                <a:schemeClr val="dk1"/>
              </a:solidFill>
              <a:effectLst/>
              <a:latin typeface="+mn-lt"/>
              <a:ea typeface="+mn-ea"/>
              <a:cs typeface="+mn-cs"/>
            </a:rPr>
            <a:t> </a:t>
          </a:r>
          <a:endParaRPr lang="en-US">
            <a:effectLst/>
          </a:endParaRPr>
        </a:p>
        <a:p>
          <a:pPr>
            <a:spcAft>
              <a:spcPts val="600"/>
            </a:spcAft>
          </a:pPr>
          <a:r>
            <a:rPr lang="en-US" sz="1100" b="1">
              <a:solidFill>
                <a:schemeClr val="tx2">
                  <a:lumMod val="60000"/>
                  <a:lumOff val="40000"/>
                </a:schemeClr>
              </a:solidFill>
              <a:effectLst/>
              <a:latin typeface="+mn-lt"/>
              <a:ea typeface="+mn-ea"/>
              <a:cs typeface="+mn-cs"/>
            </a:rPr>
            <a:t>Definitions:</a:t>
          </a:r>
          <a:endParaRPr lang="en-US">
            <a:solidFill>
              <a:schemeClr val="tx2">
                <a:lumMod val="60000"/>
                <a:lumOff val="40000"/>
              </a:schemeClr>
            </a:solidFill>
            <a:effectLst/>
          </a:endParaRPr>
        </a:p>
        <a:p>
          <a:pPr>
            <a:spcAft>
              <a:spcPts val="900"/>
            </a:spcAft>
          </a:pPr>
          <a:r>
            <a:rPr lang="en-US" sz="1100" b="1">
              <a:solidFill>
                <a:schemeClr val="dk1"/>
              </a:solidFill>
              <a:effectLst/>
              <a:latin typeface="+mn-lt"/>
              <a:ea typeface="+mn-ea"/>
              <a:cs typeface="+mn-cs"/>
            </a:rPr>
            <a:t>“3 R” Amounts:  </a:t>
          </a:r>
          <a:r>
            <a:rPr lang="en-US" sz="1100" i="1">
              <a:solidFill>
                <a:schemeClr val="dk1"/>
              </a:solidFill>
              <a:effectLst/>
              <a:latin typeface="+mn-lt"/>
              <a:ea typeface="+mn-ea"/>
              <a:cs typeface="+mn-cs"/>
            </a:rPr>
            <a:t>3R amounts - Risk Adjustment Transfer, Federal Transitional Reinsurance, and Risk Corridor amounts – </a:t>
          </a:r>
          <a:r>
            <a:rPr lang="en-US" sz="1100" i="1" u="sng">
              <a:solidFill>
                <a:schemeClr val="dk1"/>
              </a:solidFill>
              <a:effectLst/>
              <a:latin typeface="+mn-lt"/>
              <a:ea typeface="+mn-ea"/>
              <a:cs typeface="+mn-cs"/>
            </a:rPr>
            <a:t>for 2015 only are not expected to be submitted with the Workbook</a:t>
          </a:r>
          <a:r>
            <a:rPr lang="en-US" sz="1100" i="1">
              <a:solidFill>
                <a:schemeClr val="dk1"/>
              </a:solidFill>
              <a:effectLst/>
              <a:latin typeface="+mn-lt"/>
              <a:ea typeface="+mn-ea"/>
              <a:cs typeface="+mn-cs"/>
            </a:rPr>
            <a:t>.  CHIA will follow-up with payers to collect this data after the reconciliation process in July. </a:t>
          </a:r>
          <a:r>
            <a:rPr lang="en-US" sz="1100" i="1" u="sng">
              <a:solidFill>
                <a:schemeClr val="dk1"/>
              </a:solidFill>
              <a:effectLst/>
              <a:latin typeface="+mn-lt"/>
              <a:ea typeface="+mn-ea"/>
              <a:cs typeface="+mn-cs"/>
            </a:rPr>
            <a:t>Report 2014 amounts in the Workbook.</a:t>
          </a:r>
          <a:endParaRPr lang="en-US" sz="1100">
            <a:solidFill>
              <a:schemeClr val="dk1"/>
            </a:solidFill>
            <a:effectLst/>
            <a:latin typeface="+mn-lt"/>
            <a:ea typeface="+mn-ea"/>
            <a:cs typeface="+mn-cs"/>
          </a:endParaRPr>
        </a:p>
        <a:p>
          <a:pPr lvl="1">
            <a:spcAft>
              <a:spcPts val="900"/>
            </a:spcAft>
          </a:pPr>
          <a:r>
            <a:rPr lang="en-US" sz="1100" b="1">
              <a:solidFill>
                <a:schemeClr val="dk1"/>
              </a:solidFill>
              <a:effectLst/>
              <a:latin typeface="+mn-lt"/>
              <a:ea typeface="+mn-ea"/>
              <a:cs typeface="+mn-cs"/>
            </a:rPr>
            <a:t>Risk Adjustment Transfer Amount: </a:t>
          </a:r>
          <a:r>
            <a:rPr lang="en-US" sz="1100">
              <a:solidFill>
                <a:schemeClr val="dk1"/>
              </a:solidFill>
              <a:effectLst/>
              <a:latin typeface="+mn-lt"/>
              <a:ea typeface="+mn-ea"/>
              <a:cs typeface="+mn-cs"/>
            </a:rPr>
            <a:t>The amount that is received or owed as a result of the risk adjustment program that was put into place in Massachusetts’ individual and small group markets effective in 2014. Only the 2014 amount is required on the initial submission date.</a:t>
          </a:r>
        </a:p>
        <a:p>
          <a:pPr lvl="1">
            <a:spcAft>
              <a:spcPts val="900"/>
            </a:spcAft>
          </a:pPr>
          <a:r>
            <a:rPr lang="en-US" sz="1100" b="1">
              <a:solidFill>
                <a:schemeClr val="dk1"/>
              </a:solidFill>
              <a:effectLst/>
              <a:latin typeface="+mn-lt"/>
              <a:ea typeface="+mn-ea"/>
              <a:cs typeface="+mn-cs"/>
            </a:rPr>
            <a:t>Federal Transitional Reinsurance Amount: </a:t>
          </a:r>
          <a:r>
            <a:rPr lang="en-US" sz="1100">
              <a:solidFill>
                <a:schemeClr val="dk1"/>
              </a:solidFill>
              <a:effectLst/>
              <a:latin typeface="+mn-lt"/>
              <a:ea typeface="+mn-ea"/>
              <a:cs typeface="+mn-cs"/>
            </a:rPr>
            <a:t>The amount that is received as a result of the federal transitional reinsurance program that was put into place in the individual market effective 2014. Only the 2014 amount is required on the initial submission date.</a:t>
          </a:r>
        </a:p>
        <a:p>
          <a:pPr lvl="1">
            <a:spcAft>
              <a:spcPts val="900"/>
            </a:spcAft>
          </a:pPr>
          <a:r>
            <a:rPr lang="en-US" sz="1100" b="1">
              <a:solidFill>
                <a:schemeClr val="dk1"/>
              </a:solidFill>
              <a:effectLst/>
              <a:latin typeface="+mn-lt"/>
              <a:ea typeface="+mn-ea"/>
              <a:cs typeface="+mn-cs"/>
            </a:rPr>
            <a:t>Risk Corridor Amount: </a:t>
          </a:r>
          <a:r>
            <a:rPr lang="en-US" sz="1100">
              <a:solidFill>
                <a:schemeClr val="dk1"/>
              </a:solidFill>
              <a:effectLst/>
              <a:latin typeface="+mn-lt"/>
              <a:ea typeface="+mn-ea"/>
              <a:cs typeface="+mn-cs"/>
            </a:rPr>
            <a:t>The amount that is received or owed as a result of the risk corridor program that was put into place in the individual and small group markets effective in 2014. Only the 2014 amount is required on the initial submission date. If reporting amounts </a:t>
          </a:r>
          <a:r>
            <a:rPr lang="en-US" sz="1100" i="1">
              <a:solidFill>
                <a:schemeClr val="dk1"/>
              </a:solidFill>
              <a:effectLst/>
              <a:latin typeface="+mn-lt"/>
              <a:ea typeface="+mn-ea"/>
              <a:cs typeface="+mn-cs"/>
            </a:rPr>
            <a:t>received</a:t>
          </a:r>
          <a:r>
            <a:rPr lang="en-US" sz="1100">
              <a:solidFill>
                <a:schemeClr val="dk1"/>
              </a:solidFill>
              <a:effectLst/>
              <a:latin typeface="+mn-lt"/>
              <a:ea typeface="+mn-ea"/>
              <a:cs typeface="+mn-cs"/>
            </a:rPr>
            <a:t>, please report the actual amount received after the reduction to 12.6% of the originally calculated amounts.</a:t>
          </a:r>
        </a:p>
        <a:p>
          <a:pPr>
            <a:spcAft>
              <a:spcPts val="900"/>
            </a:spcAft>
          </a:pPr>
          <a:r>
            <a:rPr lang="en-US" sz="1100" b="1">
              <a:solidFill>
                <a:schemeClr val="dk1"/>
              </a:solidFill>
              <a:effectLst/>
              <a:latin typeface="+mn-lt"/>
              <a:ea typeface="+mn-ea"/>
              <a:cs typeface="+mn-cs"/>
            </a:rPr>
            <a:t>Average Employer Size</a:t>
          </a:r>
          <a:r>
            <a:rPr lang="en-US" sz="1100">
              <a:solidFill>
                <a:schemeClr val="dk1"/>
              </a:solidFill>
              <a:effectLst/>
              <a:latin typeface="+mn-lt"/>
              <a:ea typeface="+mn-ea"/>
              <a:cs typeface="+mn-cs"/>
            </a:rPr>
            <a:t>: Equal to the number of covered</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employees divided by the number of employers. If multiple group IDs are maintained for a given employer, please use the number of employers in this calculation and not the number of group IDs. For a given employer, the number of covered employees should be the average for the calendar year.</a:t>
          </a:r>
        </a:p>
        <a:p>
          <a:pPr>
            <a:spcAft>
              <a:spcPts val="900"/>
            </a:spcAft>
          </a:pPr>
          <a:r>
            <a:rPr lang="en-US" sz="1100" b="1">
              <a:solidFill>
                <a:schemeClr val="dk1"/>
              </a:solidFill>
              <a:effectLst/>
              <a:latin typeface="+mn-lt"/>
              <a:ea typeface="+mn-ea"/>
              <a:cs typeface="+mn-cs"/>
            </a:rPr>
            <a:t>Claims</a:t>
          </a:r>
          <a:r>
            <a:rPr lang="en-US" sz="1100">
              <a:solidFill>
                <a:schemeClr val="dk1"/>
              </a:solidFill>
              <a:effectLst/>
              <a:latin typeface="+mn-lt"/>
              <a:ea typeface="+mn-ea"/>
              <a:cs typeface="+mn-cs"/>
            </a:rPr>
            <a:t>:</a:t>
          </a:r>
        </a:p>
        <a:p>
          <a:pPr lvl="1">
            <a:spcAft>
              <a:spcPts val="900"/>
            </a:spcAft>
          </a:pPr>
          <a:r>
            <a:rPr lang="en-US" sz="1100" b="1">
              <a:solidFill>
                <a:schemeClr val="dk1"/>
              </a:solidFill>
              <a:effectLst/>
              <a:latin typeface="+mn-lt"/>
              <a:ea typeface="+mn-ea"/>
              <a:cs typeface="+mn-cs"/>
            </a:rPr>
            <a:t>Allowed Claims</a:t>
          </a:r>
          <a:r>
            <a:rPr lang="en-US" sz="1100">
              <a:solidFill>
                <a:schemeClr val="dk1"/>
              </a:solidFill>
              <a:effectLst/>
              <a:latin typeface="+mn-lt"/>
              <a:ea typeface="+mn-ea"/>
              <a:cs typeface="+mn-cs"/>
            </a:rPr>
            <a:t>:  The total cost of claims after the provider or network discount, </a:t>
          </a:r>
          <a:r>
            <a:rPr lang="en-US" sz="1100" b="1">
              <a:solidFill>
                <a:schemeClr val="dk1"/>
              </a:solidFill>
              <a:effectLst/>
              <a:latin typeface="+mn-lt"/>
              <a:ea typeface="+mn-ea"/>
              <a:cs typeface="+mn-cs"/>
            </a:rPr>
            <a:t>if any</a:t>
          </a:r>
          <a:r>
            <a:rPr lang="en-US" sz="1100">
              <a:solidFill>
                <a:schemeClr val="dk1"/>
              </a:solidFill>
              <a:effectLst/>
              <a:latin typeface="+mn-lt"/>
              <a:ea typeface="+mn-ea"/>
              <a:cs typeface="+mn-cs"/>
            </a:rPr>
            <a:t>.  Allowed Claims are equal to Incurred Claims plus member cost sharing; this should include medical claims, drug claims, capitation payments, and all other payments to providers, including those paid outside of the claims system. This value should include estimates of completed claims for periods that are not yet considered complete. </a:t>
          </a:r>
          <a:r>
            <a:rPr lang="en-US" sz="1100" b="1">
              <a:solidFill>
                <a:schemeClr val="dk1"/>
              </a:solidFill>
              <a:effectLst/>
              <a:latin typeface="+mn-lt"/>
              <a:ea typeface="+mn-ea"/>
              <a:cs typeface="+mn-cs"/>
            </a:rPr>
            <a:t>For the 2016 submission, run-out beyond March 2016, as available, should be noted and estimated for outstanding claims incurred during calendar years 2013, 2014, and 2015. </a:t>
          </a:r>
          <a:r>
            <a:rPr lang="en-US" sz="1100">
              <a:solidFill>
                <a:schemeClr val="dk1"/>
              </a:solidFill>
              <a:effectLst/>
              <a:latin typeface="+mn-lt"/>
              <a:ea typeface="+mn-ea"/>
              <a:cs typeface="+mn-cs"/>
            </a:rPr>
            <a:t>This value should </a:t>
          </a:r>
          <a:r>
            <a:rPr lang="en-US" sz="1100" b="1">
              <a:solidFill>
                <a:schemeClr val="dk1"/>
              </a:solidFill>
              <a:effectLst/>
              <a:latin typeface="+mn-lt"/>
              <a:ea typeface="+mn-ea"/>
              <a:cs typeface="+mn-cs"/>
            </a:rPr>
            <a:t>not </a:t>
          </a:r>
          <a:r>
            <a:rPr lang="en-US" sz="1100">
              <a:solidFill>
                <a:schemeClr val="dk1"/>
              </a:solidFill>
              <a:effectLst/>
              <a:latin typeface="+mn-lt"/>
              <a:ea typeface="+mn-ea"/>
              <a:cs typeface="+mn-cs"/>
            </a:rPr>
            <a:t>include medical management expenses for medical management performed in-house or by third parties other than the providers, or any other payments to other entities besides the providers.</a:t>
          </a:r>
        </a:p>
        <a:p>
          <a:pPr lvl="1">
            <a:spcAft>
              <a:spcPts val="900"/>
            </a:spcAft>
          </a:pPr>
          <a:r>
            <a:rPr lang="en-US" sz="1100" b="1">
              <a:solidFill>
                <a:schemeClr val="dk1"/>
              </a:solidFill>
              <a:effectLst/>
              <a:latin typeface="+mn-lt"/>
              <a:ea typeface="+mn-ea"/>
              <a:cs typeface="+mn-cs"/>
            </a:rPr>
            <a:t>Incurred Claims</a:t>
          </a:r>
          <a:r>
            <a:rPr lang="en-US" sz="1100">
              <a:solidFill>
                <a:schemeClr val="dk1"/>
              </a:solidFill>
              <a:effectLst/>
              <a:latin typeface="+mn-lt"/>
              <a:ea typeface="+mn-ea"/>
              <a:cs typeface="+mn-cs"/>
            </a:rPr>
            <a:t>:  The total cost of claims, </a:t>
          </a:r>
          <a:r>
            <a:rPr lang="en-US" sz="1100" u="sng">
              <a:solidFill>
                <a:schemeClr val="dk1"/>
              </a:solidFill>
              <a:effectLst/>
              <a:latin typeface="+mn-lt"/>
              <a:ea typeface="+mn-ea"/>
              <a:cs typeface="+mn-cs"/>
            </a:rPr>
            <a:t>after the provider/network discount </a:t>
          </a:r>
          <a:r>
            <a:rPr lang="en-US" sz="1100" b="1" u="sng">
              <a:solidFill>
                <a:schemeClr val="dk1"/>
              </a:solidFill>
              <a:effectLst/>
              <a:latin typeface="+mn-lt"/>
              <a:ea typeface="+mn-ea"/>
              <a:cs typeface="+mn-cs"/>
            </a:rPr>
            <a:t>(if any) </a:t>
          </a:r>
          <a:r>
            <a:rPr lang="en-US" sz="1100" u="sng">
              <a:solidFill>
                <a:schemeClr val="dk1"/>
              </a:solidFill>
              <a:effectLst/>
              <a:latin typeface="+mn-lt"/>
              <a:ea typeface="+mn-ea"/>
              <a:cs typeface="+mn-cs"/>
            </a:rPr>
            <a:t>and after member cost sharing</a:t>
          </a:r>
          <a:r>
            <a:rPr lang="en-US" sz="1100">
              <a:solidFill>
                <a:schemeClr val="dk1"/>
              </a:solidFill>
              <a:effectLst/>
              <a:latin typeface="+mn-lt"/>
              <a:ea typeface="+mn-ea"/>
              <a:cs typeface="+mn-cs"/>
            </a:rPr>
            <a:t>. This value should include medical claims, drug claims, and capitation payments, and all other payments to providers including those paid outside of the claims system. This value should include estimates of completed claims for periods that are not yet considered complete</a:t>
          </a:r>
          <a:r>
            <a:rPr lang="en-US" sz="1100" b="1">
              <a:solidFill>
                <a:schemeClr val="dk1"/>
              </a:solidFill>
              <a:effectLst/>
              <a:latin typeface="+mn-lt"/>
              <a:ea typeface="+mn-ea"/>
              <a:cs typeface="+mn-cs"/>
            </a:rPr>
            <a:t> For the 2016 submission, run-out beyond March 2016, as available, should be noted and estimated for outstanding claims incurred during calendar years 2013, 2014, and 2015.  </a:t>
          </a:r>
          <a:r>
            <a:rPr lang="en-US" sz="1100">
              <a:solidFill>
                <a:schemeClr val="dk1"/>
              </a:solidFill>
              <a:effectLst/>
              <a:latin typeface="+mn-lt"/>
              <a:ea typeface="+mn-ea"/>
              <a:cs typeface="+mn-cs"/>
            </a:rPr>
            <a:t>This value should </a:t>
          </a:r>
          <a:r>
            <a:rPr lang="en-US" sz="1100" b="1">
              <a:solidFill>
                <a:schemeClr val="dk1"/>
              </a:solidFill>
              <a:effectLst/>
              <a:latin typeface="+mn-lt"/>
              <a:ea typeface="+mn-ea"/>
              <a:cs typeface="+mn-cs"/>
            </a:rPr>
            <a:t>not </a:t>
          </a:r>
          <a:r>
            <a:rPr lang="en-US" sz="1100">
              <a:solidFill>
                <a:schemeClr val="dk1"/>
              </a:solidFill>
              <a:effectLst/>
              <a:latin typeface="+mn-lt"/>
              <a:ea typeface="+mn-ea"/>
              <a:cs typeface="+mn-cs"/>
            </a:rPr>
            <a:t>include medical management expenses for medical management performed in-house or by third parties other than the providers, or any other payments to other entities besides the providers.</a:t>
          </a:r>
        </a:p>
        <a:p>
          <a:pPr>
            <a:spcAft>
              <a:spcPts val="900"/>
            </a:spcAft>
          </a:pPr>
          <a:r>
            <a:rPr lang="en-US" sz="1100" b="1">
              <a:solidFill>
                <a:schemeClr val="dk1"/>
              </a:solidFill>
              <a:effectLst/>
              <a:latin typeface="+mn-lt"/>
              <a:ea typeface="+mn-ea"/>
              <a:cs typeface="+mn-cs"/>
            </a:rPr>
            <a:t>Earned Premiums</a:t>
          </a:r>
          <a:r>
            <a:rPr lang="en-US" sz="1100">
              <a:solidFill>
                <a:schemeClr val="dk1"/>
              </a:solidFill>
              <a:effectLst/>
              <a:latin typeface="+mn-lt"/>
              <a:ea typeface="+mn-ea"/>
              <a:cs typeface="+mn-cs"/>
            </a:rPr>
            <a:t>:</a:t>
          </a:r>
        </a:p>
        <a:p>
          <a:pPr lvl="1">
            <a:spcAft>
              <a:spcPts val="900"/>
            </a:spcAft>
          </a:pPr>
          <a:r>
            <a:rPr lang="en-US" sz="1100" b="1">
              <a:solidFill>
                <a:schemeClr val="dk1"/>
              </a:solidFill>
              <a:effectLst/>
              <a:latin typeface="+mn-lt"/>
              <a:ea typeface="+mn-ea"/>
              <a:cs typeface="+mn-cs"/>
            </a:rPr>
            <a:t>Earned Premiums:  </a:t>
          </a:r>
          <a:r>
            <a:rPr lang="en-US" sz="1100">
              <a:solidFill>
                <a:schemeClr val="dk1"/>
              </a:solidFill>
              <a:effectLst/>
              <a:latin typeface="+mn-lt"/>
              <a:ea typeface="+mn-ea"/>
              <a:cs typeface="+mn-cs"/>
            </a:rPr>
            <a:t>Represents the total gross premiums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earned </a:t>
          </a:r>
          <a:r>
            <a:rPr lang="en-US" sz="1100" u="sng">
              <a:solidFill>
                <a:schemeClr val="dk1"/>
              </a:solidFill>
              <a:effectLst/>
              <a:latin typeface="+mn-lt"/>
              <a:ea typeface="+mn-ea"/>
              <a:cs typeface="+mn-cs"/>
            </a:rPr>
            <a:t>prior to any Medical Loss Ratio (MLR) rebate payments</a:t>
          </a:r>
          <a:r>
            <a:rPr lang="en-US" sz="1100">
              <a:solidFill>
                <a:schemeClr val="dk1"/>
              </a:solidFill>
              <a:effectLst/>
              <a:latin typeface="+mn-lt"/>
              <a:ea typeface="+mn-ea"/>
              <a:cs typeface="+mn-cs"/>
            </a:rPr>
            <a:t>, including any portion of the premium that is paid to a third party (e.g. Connector fees, reinsurance). Do not include any amounts related to risk adjustment in earned premium. For 2014 and 2015, this will be a reconciling item when compared to financial statement amounts such as the Supplemental Health Care Exhibit. Earned premiums include the portion of premiums paid on behalf of the members by advance premium tax credits.</a:t>
          </a:r>
        </a:p>
        <a:p>
          <a:pPr lvl="1">
            <a:spcAft>
              <a:spcPts val="900"/>
            </a:spcAft>
          </a:pPr>
          <a:r>
            <a:rPr lang="en-US" sz="1100" b="1">
              <a:solidFill>
                <a:schemeClr val="dk1"/>
              </a:solidFill>
              <a:effectLst/>
              <a:latin typeface="+mn-lt"/>
              <a:ea typeface="+mn-ea"/>
              <a:cs typeface="+mn-cs"/>
            </a:rPr>
            <a:t>Earned Premiums Net of Rebates</a:t>
          </a:r>
          <a:r>
            <a:rPr lang="en-US" sz="1100">
              <a:solidFill>
                <a:schemeClr val="dk1"/>
              </a:solidFill>
              <a:effectLst/>
              <a:latin typeface="+mn-lt"/>
              <a:ea typeface="+mn-ea"/>
              <a:cs typeface="+mn-cs"/>
            </a:rPr>
            <a:t>:  Represents the total gross premiums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earned </a:t>
          </a:r>
          <a:r>
            <a:rPr lang="en-US" sz="1100" u="sng">
              <a:solidFill>
                <a:schemeClr val="dk1"/>
              </a:solidFill>
              <a:effectLst/>
              <a:latin typeface="+mn-lt"/>
              <a:ea typeface="+mn-ea"/>
              <a:cs typeface="+mn-cs"/>
            </a:rPr>
            <a:t>after removing Medical Loss Ratio (MLR) rebates incurred during the year (though not necessarily paid during the year)</a:t>
          </a:r>
          <a:r>
            <a:rPr lang="en-US" sz="1100">
              <a:solidFill>
                <a:schemeClr val="dk1"/>
              </a:solidFill>
              <a:effectLst/>
              <a:latin typeface="+mn-lt"/>
              <a:ea typeface="+mn-ea"/>
              <a:cs typeface="+mn-cs"/>
            </a:rPr>
            <a:t>, including any portion of the premium that is paid to a third party (e.g. Connector fees, reinsurance). Do not include any amounts related to risk adjustment in earned premium. For 2014 and 2015, this will be a reconciling item when compared to financial statement amounts such as the Supplemental Health Care Exhibit. Earned premiums include the portion of premiums paid on behalf of the members by advance premium tax credits. </a:t>
          </a:r>
          <a:r>
            <a:rPr lang="en-US" sz="1100" b="1">
              <a:solidFill>
                <a:schemeClr val="dk1"/>
              </a:solidFill>
              <a:effectLst/>
              <a:latin typeface="+mn-lt"/>
              <a:ea typeface="+mn-ea"/>
              <a:cs typeface="+mn-cs"/>
            </a:rPr>
            <a:t>For calendar year 2015, please include the best estimates for non-Merged Market MLR rebates; fully-insured Individual and Small Group market sector rebates may be left blank for May submission</a:t>
          </a:r>
          <a:r>
            <a:rPr lang="en-US" sz="1100">
              <a:solidFill>
                <a:schemeClr val="dk1"/>
              </a:solidFill>
              <a:effectLst/>
              <a:latin typeface="+mn-lt"/>
              <a:ea typeface="+mn-ea"/>
              <a:cs typeface="+mn-cs"/>
            </a:rPr>
            <a:t> as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payers may not know their risk adjustment transfer amounts.  CHIA will request this data at a later date.</a:t>
          </a:r>
        </a:p>
        <a:p>
          <a:r>
            <a:rPr lang="en-US" sz="1100" b="1">
              <a:solidFill>
                <a:schemeClr val="dk1"/>
              </a:solidFill>
              <a:effectLst/>
              <a:latin typeface="+mn-lt"/>
              <a:ea typeface="+mn-ea"/>
              <a:cs typeface="+mn-cs"/>
            </a:rPr>
            <a:t>Geographic Area:  </a:t>
          </a:r>
          <a:r>
            <a:rPr lang="en-US" sz="1100">
              <a:solidFill>
                <a:schemeClr val="dk1"/>
              </a:solidFill>
              <a:effectLst/>
              <a:latin typeface="+mn-lt"/>
              <a:ea typeface="+mn-ea"/>
              <a:cs typeface="+mn-cs"/>
            </a:rPr>
            <a:t>The 3-digit zip code of the </a:t>
          </a:r>
          <a:r>
            <a:rPr lang="en-US" sz="1100" u="sng">
              <a:solidFill>
                <a:schemeClr val="dk1"/>
              </a:solidFill>
              <a:effectLst/>
              <a:latin typeface="+mn-lt"/>
              <a:ea typeface="+mn-ea"/>
              <a:cs typeface="+mn-cs"/>
            </a:rPr>
            <a:t>member</a:t>
          </a:r>
          <a:r>
            <a:rPr lang="en-US" sz="1100">
              <a:solidFill>
                <a:schemeClr val="dk1"/>
              </a:solidFill>
              <a:effectLst/>
              <a:latin typeface="+mn-lt"/>
              <a:ea typeface="+mn-ea"/>
              <a:cs typeface="+mn-cs"/>
            </a:rPr>
            <a: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Market Level: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FI = </a:t>
          </a:r>
          <a:r>
            <a:rPr lang="en-US" sz="1100">
              <a:solidFill>
                <a:schemeClr val="dk1"/>
              </a:solidFill>
              <a:effectLst/>
              <a:latin typeface="+mn-lt"/>
              <a:ea typeface="+mn-ea"/>
              <a:cs typeface="+mn-cs"/>
            </a:rPr>
            <a:t>(Fully-Insured): All Massachusetts members with primary, medical insurance contracted in Massachusetts where the employer contracts with an insurer to have that organization assume financial responsibility for employees’ and their employees’ dependents’ medical claims and for all administrative costs.</a:t>
          </a:r>
        </a:p>
        <a:p>
          <a:pPr lvl="0"/>
          <a:r>
            <a:rPr lang="en-US" sz="1100" b="1">
              <a:solidFill>
                <a:schemeClr val="dk1"/>
              </a:solidFill>
              <a:effectLst/>
              <a:latin typeface="+mn-lt"/>
              <a:ea typeface="+mn-ea"/>
              <a:cs typeface="+mn-cs"/>
            </a:rPr>
            <a:t>TOTAL </a:t>
          </a:r>
          <a:r>
            <a:rPr lang="en-US" sz="1100">
              <a:solidFill>
                <a:schemeClr val="dk1"/>
              </a:solidFill>
              <a:effectLst/>
              <a:latin typeface="+mn-lt"/>
              <a:ea typeface="+mn-ea"/>
              <a:cs typeface="+mn-cs"/>
            </a:rPr>
            <a:t>= (Complete Market):  All Massachusetts members with primary, medical insurance contracted or administered in Massachusetts.  Fully-insured members are often a subset of this population.</a:t>
          </a:r>
        </a:p>
        <a:p>
          <a:pPr>
            <a:spcAft>
              <a:spcPts val="900"/>
            </a:spcAft>
          </a:pPr>
          <a:endParaRPr lang="en-US" sz="1100">
            <a:solidFill>
              <a:schemeClr val="dk1"/>
            </a:solidFill>
            <a:effectLst/>
            <a:latin typeface="+mn-lt"/>
            <a:ea typeface="+mn-ea"/>
            <a:cs typeface="+mn-cs"/>
          </a:endParaRPr>
        </a:p>
        <a:p>
          <a:pPr>
            <a:spcAft>
              <a:spcPts val="900"/>
            </a:spcAft>
          </a:pPr>
          <a:r>
            <a:rPr lang="en-US" sz="1100" b="1">
              <a:solidFill>
                <a:schemeClr val="dk1"/>
              </a:solidFill>
              <a:effectLst/>
              <a:latin typeface="+mn-lt"/>
              <a:ea typeface="+mn-ea"/>
              <a:cs typeface="+mn-cs"/>
            </a:rPr>
            <a:t>Product Type</a:t>
          </a:r>
          <a:r>
            <a:rPr lang="en-US" sz="1100">
              <a:solidFill>
                <a:schemeClr val="dk1"/>
              </a:solidFill>
              <a:effectLst/>
              <a:latin typeface="+mn-lt"/>
              <a:ea typeface="+mn-ea"/>
              <a:cs typeface="+mn-cs"/>
            </a:rPr>
            <a:t>: A </a:t>
          </a:r>
          <a:r>
            <a:rPr lang="en-US" sz="1100" b="1">
              <a:solidFill>
                <a:schemeClr val="dk1"/>
              </a:solidFill>
              <a:effectLst/>
              <a:latin typeface="+mn-lt"/>
              <a:ea typeface="+mn-ea"/>
              <a:cs typeface="+mn-cs"/>
            </a:rPr>
            <a:t>mutually exclusive </a:t>
          </a:r>
          <a:r>
            <a:rPr lang="en-US" sz="1100">
              <a:solidFill>
                <a:schemeClr val="dk1"/>
              </a:solidFill>
              <a:effectLst/>
              <a:latin typeface="+mn-lt"/>
              <a:ea typeface="+mn-ea"/>
              <a:cs typeface="+mn-cs"/>
            </a:rPr>
            <a:t>breakdown of membership by Health Maintenance Organization (HMO), Preferred Provider Organization (PPO), and “Other”.  All plans should be included in one of these three categories, such that summing values across all Product Types produces totals equal to those for a given Market Sector.  </a:t>
          </a:r>
          <a:r>
            <a:rPr lang="en-US" sz="1100" b="1">
              <a:solidFill>
                <a:schemeClr val="dk1"/>
              </a:solidFill>
              <a:effectLst/>
              <a:latin typeface="+mn-lt"/>
              <a:ea typeface="+mn-ea"/>
              <a:cs typeface="+mn-cs"/>
            </a:rPr>
            <a:t>For plans that may be considered under multiple Product Types, the plan should be reported under the Product Type wherein most care is provided, where care is measured by Allowed Claims total dollar value</a:t>
          </a:r>
          <a:r>
            <a:rPr lang="en-US" sz="1100">
              <a:solidFill>
                <a:schemeClr val="dk1"/>
              </a:solidFill>
              <a:effectLst/>
              <a:latin typeface="+mn-lt"/>
              <a:ea typeface="+mn-ea"/>
              <a:cs typeface="+mn-cs"/>
            </a:rPr>
            <a:t>. For example, a Point of Service plan that uses a closed HMO network, but allows for indemnity coverage outside of the network, though provides roughly 95% of care (allowed claims total dollar value) through the HMO network, would be considered an HMO plan type. Please note that </a:t>
          </a:r>
          <a:r>
            <a:rPr lang="en-US" sz="1100" b="1">
              <a:solidFill>
                <a:schemeClr val="dk1"/>
              </a:solidFill>
              <a:effectLst/>
              <a:latin typeface="+mn-lt"/>
              <a:ea typeface="+mn-ea"/>
              <a:cs typeface="+mn-cs"/>
            </a:rPr>
            <a:t>Product Type should be determined at the member level</a:t>
          </a:r>
          <a:r>
            <a:rPr lang="en-US" sz="1100">
              <a:solidFill>
                <a:schemeClr val="dk1"/>
              </a:solidFill>
              <a:effectLst/>
              <a:latin typeface="+mn-lt"/>
              <a:ea typeface="+mn-ea"/>
              <a:cs typeface="+mn-cs"/>
            </a:rPr>
            <a:t>, as based on the benefit plan selected by the member, and not the employer level. The allowed claims total dollar value of ALL members within a given benefit plan determine the Product Type of that plan.</a:t>
          </a:r>
        </a:p>
        <a:p>
          <a:pPr lvl="1">
            <a:spcAft>
              <a:spcPts val="900"/>
            </a:spcAft>
          </a:pPr>
          <a:r>
            <a:rPr lang="en-US" sz="1100" b="1">
              <a:solidFill>
                <a:schemeClr val="dk1"/>
              </a:solidFill>
              <a:effectLst/>
              <a:latin typeface="+mn-lt"/>
              <a:ea typeface="+mn-ea"/>
              <a:cs typeface="+mn-cs"/>
            </a:rPr>
            <a:t>HMO:  </a:t>
          </a:r>
          <a:r>
            <a:rPr lang="en-US" sz="1100">
              <a:solidFill>
                <a:schemeClr val="dk1"/>
              </a:solidFill>
              <a:effectLst/>
              <a:latin typeface="+mn-lt"/>
              <a:ea typeface="+mn-ea"/>
              <a:cs typeface="+mn-cs"/>
            </a:rPr>
            <a:t>Plans that have a closed network of providers, outside of which coverage is not provided, except in emergencies. The plan may require members to coordinate care through a primary care physician, but may also provide open access to in-network providers.</a:t>
          </a:r>
        </a:p>
        <a:p>
          <a:pPr lvl="1">
            <a:spcAft>
              <a:spcPts val="900"/>
            </a:spcAft>
          </a:pPr>
          <a:r>
            <a:rPr lang="en-US" sz="1100" b="1">
              <a:solidFill>
                <a:schemeClr val="dk1"/>
              </a:solidFill>
              <a:effectLst/>
              <a:latin typeface="+mn-lt"/>
              <a:ea typeface="+mn-ea"/>
              <a:cs typeface="+mn-cs"/>
            </a:rPr>
            <a:t>PPO:  </a:t>
          </a:r>
          <a:r>
            <a:rPr lang="en-US" sz="1100">
              <a:solidFill>
                <a:schemeClr val="dk1"/>
              </a:solidFill>
              <a:effectLst/>
              <a:latin typeface="+mn-lt"/>
              <a:ea typeface="+mn-ea"/>
              <a:cs typeface="+mn-cs"/>
            </a:rPr>
            <a:t>Plans that identify a network of “preferred providers”, but that allow members to obtain coverage outside of the network, though typically at higher levels of cost-sharing. PPO plans generally do not require enrollees to select a primary care physician.</a:t>
          </a:r>
        </a:p>
        <a:p>
          <a:pPr lvl="1">
            <a:spcAft>
              <a:spcPts val="900"/>
            </a:spcAft>
          </a:pPr>
          <a:r>
            <a:rPr lang="en-US" sz="1100" b="1">
              <a:solidFill>
                <a:schemeClr val="dk1"/>
              </a:solidFill>
              <a:effectLst/>
              <a:latin typeface="+mn-lt"/>
              <a:ea typeface="+mn-ea"/>
              <a:cs typeface="+mn-cs"/>
            </a:rPr>
            <a:t>Other:  </a:t>
          </a:r>
          <a:r>
            <a:rPr lang="en-US" sz="1100">
              <a:solidFill>
                <a:schemeClr val="dk1"/>
              </a:solidFill>
              <a:effectLst/>
              <a:latin typeface="+mn-lt"/>
              <a:ea typeface="+mn-ea"/>
              <a:cs typeface="+mn-cs"/>
            </a:rPr>
            <a:t>Plan types other than HMO and PPO, such as indemnity plans, which do not have networks of preferred providers.</a:t>
          </a:r>
        </a:p>
        <a:p>
          <a:pPr>
            <a:spcAft>
              <a:spcPts val="900"/>
            </a:spcAft>
          </a:pPr>
          <a:r>
            <a:rPr lang="en-US" sz="1100">
              <a:solidFill>
                <a:schemeClr val="dk1"/>
              </a:solidFill>
              <a:effectLst/>
              <a:latin typeface="+mn-lt"/>
              <a:ea typeface="+mn-ea"/>
              <a:cs typeface="+mn-cs"/>
            </a:rPr>
            <a:t>The following example shows how multiple plans under one employer would be grouped into the different Product Type buckets. Please note that the “member months” field in the tables below includes both employees and dependents. Plans 1-3 are fairly straight-forward as there is only one Product Type for each of those plans, HMO, PPO, and Other respectively. </a:t>
          </a:r>
        </a:p>
        <a:p>
          <a:pPr>
            <a:spcAft>
              <a:spcPts val="900"/>
            </a:spcAft>
          </a:pPr>
          <a:r>
            <a:rPr lang="en-US" sz="1100">
              <a:solidFill>
                <a:schemeClr val="dk1"/>
              </a:solidFill>
              <a:effectLst/>
              <a:latin typeface="+mn-lt"/>
              <a:ea typeface="+mn-ea"/>
              <a:cs typeface="+mn-cs"/>
            </a:rPr>
            <a:t>Plan 4, however, a POS plan that combines HMO and Indemnity components, has multiple Product Types at the member level and, as a result, it would be grouped into the Product Type with the most allowed dollars, as shown in the “Plan 4 Detail” table. The Plan 4 Detail table contains the allowed claims experience for ALL members covered under that plan, such that all members in the plan are reported under the same Product Type even if a subset of the members experience an allowed claims percent that would result in a different Product Type if measured at the member level. In this example, plan 4 would be considered HMO, since the HMO Product Type had the most allowed dollars, and would be grouped under HMO for all reporting (membership, premium, claims, etc.).</a:t>
          </a:r>
        </a:p>
        <a:p>
          <a:pPr>
            <a:spcAft>
              <a:spcPts val="900"/>
            </a:spcAft>
          </a:pPr>
          <a:r>
            <a:rPr lang="en-US" sz="1100">
              <a:solidFill>
                <a:schemeClr val="dk1"/>
              </a:solidFill>
              <a:effectLst/>
              <a:latin typeface="+mn-lt"/>
              <a:ea typeface="+mn-ea"/>
              <a:cs typeface="+mn-cs"/>
            </a:rPr>
            <a:t>For this one employer with four plans, the summation by Product Type is shown in the “Final Product Type Information” table below.</a:t>
          </a: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endParaRPr lang="en-US" sz="1100">
            <a:solidFill>
              <a:schemeClr val="dk1"/>
            </a:solidFill>
            <a:effectLst/>
            <a:latin typeface="+mn-lt"/>
            <a:ea typeface="+mn-ea"/>
            <a:cs typeface="+mn-cs"/>
          </a:endParaRPr>
        </a:p>
        <a:p>
          <a:pPr>
            <a:spcAft>
              <a:spcPts val="900"/>
            </a:spcAft>
          </a:pPr>
          <a:r>
            <a:rPr lang="en-US" sz="1100">
              <a:solidFill>
                <a:schemeClr val="dk1"/>
              </a:solidFill>
              <a:effectLst/>
              <a:latin typeface="+mn-lt"/>
              <a:ea typeface="+mn-ea"/>
              <a:cs typeface="+mn-cs"/>
            </a:rPr>
            <a:t>Throughout the definition of Product Type, references to “plan” refer to a health benefit plan which is a unique set of network and cost sharing structure. For example, a payer’s plans might include their “Broad Network Silver HMO $1,000” and “Broad Network Bronze PPO $5,000.” The term “plan” is not intended to refer to an employer arrangement.</a:t>
          </a:r>
        </a:p>
        <a:p>
          <a:pPr>
            <a:spcAft>
              <a:spcPts val="900"/>
            </a:spcAft>
          </a:pPr>
          <a:r>
            <a:rPr lang="en-US" sz="1100" b="1">
              <a:solidFill>
                <a:schemeClr val="dk1"/>
              </a:solidFill>
              <a:effectLst/>
              <a:latin typeface="+mn-lt"/>
              <a:ea typeface="+mn-ea"/>
              <a:cs typeface="+mn-cs"/>
            </a:rPr>
            <a:t>Market Sector:  Excluding Group Insurance Commission (GIC) </a:t>
          </a:r>
          <a:r>
            <a:rPr lang="en-US" sz="1100">
              <a:solidFill>
                <a:schemeClr val="dk1"/>
              </a:solidFill>
              <a:effectLst/>
              <a:latin typeface="+mn-lt"/>
              <a:ea typeface="+mn-ea"/>
              <a:cs typeface="+mn-cs"/>
            </a:rPr>
            <a:t>membership, average employer size segregated into the following mutually exclusive categories: Individual products, </a:t>
          </a:r>
          <a:r>
            <a:rPr lang="en-US" sz="1100" b="1">
              <a:solidFill>
                <a:schemeClr val="dk1"/>
              </a:solidFill>
              <a:effectLst/>
              <a:latin typeface="+mn-lt"/>
              <a:ea typeface="+mn-ea"/>
              <a:cs typeface="+mn-cs"/>
            </a:rPr>
            <a:t>Small Group (1-50 eligible enrollees if fully-insured, 1-50 enrolled employees if not fully-insured)</a:t>
          </a:r>
          <a:r>
            <a:rPr lang="en-US" sz="1100">
              <a:solidFill>
                <a:schemeClr val="dk1"/>
              </a:solidFill>
              <a:effectLst/>
              <a:latin typeface="+mn-lt"/>
              <a:ea typeface="+mn-ea"/>
              <a:cs typeface="+mn-cs"/>
            </a:rPr>
            <a:t>, Mid-Size Group (51-100 enrolled employees)</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Large Group (101-499 enrolled employees), and Jumbo Group (500+ enrolled employees). Report </a:t>
          </a:r>
          <a:r>
            <a:rPr lang="en-US" sz="1100" b="1">
              <a:solidFill>
                <a:schemeClr val="dk1"/>
              </a:solidFill>
              <a:effectLst/>
              <a:latin typeface="+mn-lt"/>
              <a:ea typeface="+mn-ea"/>
              <a:cs typeface="+mn-cs"/>
            </a:rPr>
            <a:t>GIC membership separately</a:t>
          </a:r>
          <a:r>
            <a:rPr lang="en-US" sz="1100">
              <a:solidFill>
                <a:schemeClr val="dk1"/>
              </a:solidFill>
              <a:effectLst/>
              <a:latin typeface="+mn-lt"/>
              <a:ea typeface="+mn-ea"/>
              <a:cs typeface="+mn-cs"/>
            </a:rPr>
            <a:t>. For </a:t>
          </a:r>
          <a:r>
            <a:rPr lang="en-US" sz="1100" b="1">
              <a:solidFill>
                <a:schemeClr val="dk1"/>
              </a:solidFill>
              <a:effectLst/>
              <a:latin typeface="+mn-lt"/>
              <a:ea typeface="+mn-ea"/>
              <a:cs typeface="+mn-cs"/>
            </a:rPr>
            <a:t>Small Group fully-insured, </a:t>
          </a:r>
          <a:r>
            <a:rPr lang="en-US" sz="1100">
              <a:solidFill>
                <a:schemeClr val="dk1"/>
              </a:solidFill>
              <a:effectLst/>
              <a:latin typeface="+mn-lt"/>
              <a:ea typeface="+mn-ea"/>
              <a:cs typeface="+mn-cs"/>
            </a:rPr>
            <a:t>please include </a:t>
          </a:r>
          <a:r>
            <a:rPr lang="en-US" sz="1100" b="1">
              <a:solidFill>
                <a:schemeClr val="dk1"/>
              </a:solidFill>
              <a:effectLst/>
              <a:latin typeface="+mn-lt"/>
              <a:ea typeface="+mn-ea"/>
              <a:cs typeface="+mn-cs"/>
            </a:rPr>
            <a:t>only those small employers that meet the definition of “Eligible Small Business or Group” per Massachusetts Division of Insurance Regulation 211 CMR 66.04</a:t>
          </a:r>
          <a:r>
            <a:rPr lang="en-US"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900"/>
            </a:spcAft>
            <a:buClrTx/>
            <a:buSzTx/>
            <a:buFontTx/>
            <a:buNone/>
            <a:tabLst/>
            <a:defRPr/>
          </a:pPr>
          <a:r>
            <a:rPr lang="en-US" sz="1000" baseline="30000">
              <a:solidFill>
                <a:schemeClr val="dk1"/>
              </a:solidFill>
              <a:effectLst/>
              <a:latin typeface="+mn-lt"/>
              <a:ea typeface="+mn-ea"/>
              <a:cs typeface="+mn-cs"/>
            </a:rPr>
            <a:t>3</a:t>
          </a:r>
          <a:r>
            <a:rPr lang="en-US" sz="1000">
              <a:solidFill>
                <a:schemeClr val="dk1"/>
              </a:solidFill>
              <a:effectLst/>
              <a:latin typeface="+mn-lt"/>
              <a:ea typeface="+mn-ea"/>
              <a:cs typeface="+mn-cs"/>
            </a:rPr>
            <a:t>Fully-insured employers that have fewer than 51 enrollees, but do not meet the definition of an “Eligible Small Business or Group”, should be included in the Mid-Size Group</a:t>
          </a:r>
        </a:p>
        <a:p>
          <a:pPr>
            <a:spcAft>
              <a:spcPts val="900"/>
            </a:spcAft>
          </a:pPr>
          <a:r>
            <a:rPr lang="en-US" sz="1100" b="1">
              <a:solidFill>
                <a:schemeClr val="dk1"/>
              </a:solidFill>
              <a:effectLst/>
              <a:latin typeface="+mn-lt"/>
              <a:ea typeface="+mn-ea"/>
              <a:cs typeface="+mn-cs"/>
            </a:rPr>
            <a:t>Percent of Benefits Not Carved Out: </a:t>
          </a:r>
          <a:r>
            <a:rPr lang="en-US" sz="1100">
              <a:solidFill>
                <a:schemeClr val="dk1"/>
              </a:solidFill>
              <a:effectLst/>
              <a:latin typeface="+mn-lt"/>
              <a:ea typeface="+mn-ea"/>
              <a:cs typeface="+mn-cs"/>
            </a:rPr>
            <a:t>The approximate percentage of a comprehensive package of benefits (similar to Essential Health Benefits) that the corresponding Allowed Claims cover. This value should be less than 100% when certain coverage, such as prescription drugs or behavioral health services, are carved out and not paid for by the plan. This value should be similar to the comparison of “Partial Claims” to “Full Claims” in the CHIA Total Medical Expense (TME) request. </a:t>
          </a:r>
        </a:p>
        <a:p>
          <a:pPr>
            <a:spcAft>
              <a:spcPts val="900"/>
            </a:spcAft>
          </a:pPr>
          <a:r>
            <a:rPr lang="en-US" sz="1100">
              <a:solidFill>
                <a:schemeClr val="dk1"/>
              </a:solidFill>
              <a:effectLst/>
              <a:latin typeface="+mn-lt"/>
              <a:ea typeface="+mn-ea"/>
              <a:cs typeface="+mn-cs"/>
            </a:rPr>
            <a:t>The percent of benefits not carved out must be estimated when the reporting entity does not have access to the actual data for benefits that are carved out to another vendor.  A simplified example is provided below.</a:t>
          </a:r>
        </a:p>
        <a:p>
          <a:pPr lvl="1">
            <a:spcAft>
              <a:spcPts val="900"/>
            </a:spcAft>
          </a:pPr>
          <a:r>
            <a:rPr lang="en-US" sz="1100">
              <a:solidFill>
                <a:schemeClr val="dk1"/>
              </a:solidFill>
              <a:effectLst/>
              <a:latin typeface="+mn-lt"/>
              <a:ea typeface="+mn-ea"/>
              <a:cs typeface="+mn-cs"/>
            </a:rPr>
            <a:t>1,000 members have comprehensive coverage provided by the reporting entity</a:t>
          </a:r>
        </a:p>
        <a:p>
          <a:pPr lvl="1">
            <a:spcAft>
              <a:spcPts val="900"/>
            </a:spcAft>
          </a:pPr>
          <a:r>
            <a:rPr lang="en-US" sz="1100">
              <a:solidFill>
                <a:schemeClr val="dk1"/>
              </a:solidFill>
              <a:effectLst/>
              <a:latin typeface="+mn-lt"/>
              <a:ea typeface="+mn-ea"/>
              <a:cs typeface="+mn-cs"/>
            </a:rPr>
            <a:t>500 members have only medical coverage provided by the reporting entity; pharmacy coverage is carved out to a pharmacy benefits manager</a:t>
          </a:r>
        </a:p>
        <a:p>
          <a:pPr lvl="1">
            <a:spcAft>
              <a:spcPts val="900"/>
            </a:spcAft>
          </a:pPr>
          <a:r>
            <a:rPr lang="en-US" sz="1100">
              <a:solidFill>
                <a:schemeClr val="dk1"/>
              </a:solidFill>
              <a:effectLst/>
              <a:latin typeface="+mn-lt"/>
              <a:ea typeface="+mn-ea"/>
              <a:cs typeface="+mn-cs"/>
            </a:rPr>
            <a:t>Based on those members that have comprehensive coverage with the reporting entity, it is known that in 2014 80% of total allowed claims were for medical services and 20% of total allowed claims were for pharmacy services. These percentages should be calculated in aggregate across all market sectors, funding type, Product Types, and Benefit Design Types for a given calendar year. If the reporting entity lacks sufficient data for members with comprehensive coverage, it may combine its data with that of any affiliated entities.</a:t>
          </a:r>
        </a:p>
        <a:p>
          <a:pPr>
            <a:spcAft>
              <a:spcPts val="900"/>
            </a:spcAft>
          </a:pPr>
          <a:r>
            <a:rPr lang="en-US" sz="1100">
              <a:solidFill>
                <a:schemeClr val="dk1"/>
              </a:solidFill>
              <a:effectLst/>
              <a:latin typeface="+mn-lt"/>
              <a:ea typeface="+mn-ea"/>
              <a:cs typeface="+mn-cs"/>
            </a:rPr>
            <a:t>The 2014 Percent of Benefits Not Carved Out for this segment is 93%. (1,000 * 100% + 500 * 80%) / (1,000 + 500) = 93%</a:t>
          </a:r>
        </a:p>
        <a:p>
          <a:pPr>
            <a:spcAft>
              <a:spcPts val="900"/>
            </a:spcAft>
          </a:pPr>
          <a:r>
            <a:rPr lang="en-US" sz="1100" b="1">
              <a:solidFill>
                <a:schemeClr val="dk1"/>
              </a:solidFill>
              <a:effectLst/>
              <a:latin typeface="+mn-lt"/>
              <a:ea typeface="+mn-ea"/>
              <a:cs typeface="+mn-cs"/>
            </a:rPr>
            <a:t>Benefit Design Type:  </a:t>
          </a:r>
          <a:r>
            <a:rPr lang="en-US" sz="1100">
              <a:solidFill>
                <a:schemeClr val="dk1"/>
              </a:solidFill>
              <a:effectLst/>
              <a:latin typeface="+mn-lt"/>
              <a:ea typeface="+mn-ea"/>
              <a:cs typeface="+mn-cs"/>
            </a:rPr>
            <a:t>Groupings based upon whether plans are high-deductible health plans (HDHPs) and/or health plans that utilize tiered or limited networks.  These groupings </a:t>
          </a:r>
          <a:r>
            <a:rPr lang="en-US" sz="1100" b="1">
              <a:solidFill>
                <a:schemeClr val="dk1"/>
              </a:solidFill>
              <a:effectLst/>
              <a:latin typeface="+mn-lt"/>
              <a:ea typeface="+mn-ea"/>
              <a:cs typeface="+mn-cs"/>
            </a:rPr>
            <a:t>are not mutually exclusive</a:t>
          </a:r>
          <a:r>
            <a:rPr lang="en-US" sz="1100">
              <a:solidFill>
                <a:schemeClr val="dk1"/>
              </a:solidFill>
              <a:effectLst/>
              <a:latin typeface="+mn-lt"/>
              <a:ea typeface="+mn-ea"/>
              <a:cs typeface="+mn-cs"/>
            </a:rPr>
            <a:t>, nor will they include all plans. Please note that the </a:t>
          </a:r>
          <a:r>
            <a:rPr lang="en-US" sz="1100" b="1">
              <a:solidFill>
                <a:schemeClr val="dk1"/>
              </a:solidFill>
              <a:effectLst/>
              <a:latin typeface="+mn-lt"/>
              <a:ea typeface="+mn-ea"/>
              <a:cs typeface="+mn-cs"/>
            </a:rPr>
            <a:t>Benefit Design Type should be determined at the member level</a:t>
          </a:r>
          <a:r>
            <a:rPr lang="en-US" sz="1100">
              <a:solidFill>
                <a:schemeClr val="dk1"/>
              </a:solidFill>
              <a:effectLst/>
              <a:latin typeface="+mn-lt"/>
              <a:ea typeface="+mn-ea"/>
              <a:cs typeface="+mn-cs"/>
            </a:rPr>
            <a:t>, as based on the benefit plan selected by the member, and not the employer level.</a:t>
          </a:r>
        </a:p>
        <a:p>
          <a:pPr lvl="1">
            <a:spcAft>
              <a:spcPts val="900"/>
            </a:spcAft>
          </a:pPr>
          <a:r>
            <a:rPr lang="en-US" sz="1100" b="1">
              <a:solidFill>
                <a:schemeClr val="dk1"/>
              </a:solidFill>
              <a:effectLst/>
              <a:latin typeface="+mn-lt"/>
              <a:ea typeface="+mn-ea"/>
              <a:cs typeface="+mn-cs"/>
            </a:rPr>
            <a:t>HDHPs (as defined by individual deductible level only):  </a:t>
          </a:r>
          <a:r>
            <a:rPr lang="en-US" sz="1100">
              <a:solidFill>
                <a:schemeClr val="dk1"/>
              </a:solidFill>
              <a:effectLst/>
              <a:latin typeface="+mn-lt"/>
              <a:ea typeface="+mn-ea"/>
              <a:cs typeface="+mn-cs"/>
            </a:rPr>
            <a:t>Plans with an individual deductible greater than or equal to the qualifying definition for a high deductible health plan, which is </a:t>
          </a:r>
          <a:r>
            <a:rPr lang="en-US" sz="1100" u="sng">
              <a:solidFill>
                <a:schemeClr val="dk1"/>
              </a:solidFill>
              <a:effectLst/>
              <a:latin typeface="+mn-lt"/>
              <a:ea typeface="+mn-ea"/>
              <a:cs typeface="+mn-cs"/>
            </a:rPr>
            <a:t>$1,250 for 2013 and 2014 and $1,300 for 2015 (for the most preferred network or tier, if applicable)</a:t>
          </a:r>
          <a:r>
            <a:rPr lang="en-US" sz="1100">
              <a:solidFill>
                <a:schemeClr val="dk1"/>
              </a:solidFill>
              <a:effectLst/>
              <a:latin typeface="+mn-lt"/>
              <a:ea typeface="+mn-ea"/>
              <a:cs typeface="+mn-cs"/>
            </a:rPr>
            <a:t>. The plan does not</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need to be a qualified high deductible health plan in order to be considered an HDHP for this purpose. Only a plan’s individual deductible level must be satisfied to be included in this breakout for our purposes.  For example, four members of a family plan would only be considered to be in an HDHP in 2014 for this data request’s purpose if the individual deductible for that product is equal to or exceeds $1,250 in 2014; the deductible for the family plan itself is inconsequential.</a:t>
          </a:r>
        </a:p>
        <a:p>
          <a:pPr lvl="1">
            <a:spcAft>
              <a:spcPts val="900"/>
            </a:spcAft>
          </a:pPr>
          <a:r>
            <a:rPr lang="en-US" sz="1100" b="1">
              <a:solidFill>
                <a:schemeClr val="dk1"/>
              </a:solidFill>
              <a:effectLst/>
              <a:latin typeface="+mn-lt"/>
              <a:ea typeface="+mn-ea"/>
              <a:cs typeface="+mn-cs"/>
            </a:rPr>
            <a:t>Tiered Networks:  </a:t>
          </a:r>
          <a:r>
            <a:rPr lang="en-US" sz="1100">
              <a:solidFill>
                <a:schemeClr val="dk1"/>
              </a:solidFill>
              <a:effectLst/>
              <a:latin typeface="+mn-lt"/>
              <a:ea typeface="+mn-ea"/>
              <a:cs typeface="+mn-cs"/>
            </a:rPr>
            <a:t>Plans that segment their provider networks into tiers, with tiers typically based on differences in the quality and/or the cost of care provided.  Tiers are not considered separate networks, but rather sub-segments of a payer’s HMO or PPO network.  A Tiered Network is different than a plan only splitting benefits by in-network vs. out-of-network; a Tiered Network will have varying degrees of payments for in-network providers.  For example, a tiered HMO plan may segment a payer’s HMO network into two tiers, with a member paying a $500 inpatient copay per non-emergency admission at a Tier 1 hospital and a $1,000 inpatient copay per non-emergency admission at a Tier 2 hospital.</a:t>
          </a:r>
        </a:p>
        <a:p>
          <a:pPr lvl="1">
            <a:spcAft>
              <a:spcPts val="900"/>
            </a:spcAft>
          </a:pPr>
          <a:r>
            <a:rPr lang="en-US" sz="1100">
              <a:solidFill>
                <a:schemeClr val="dk1"/>
              </a:solidFill>
              <a:effectLst/>
              <a:latin typeface="+mn-lt"/>
              <a:ea typeface="+mn-ea"/>
              <a:cs typeface="+mn-cs"/>
            </a:rPr>
            <a:t>A plan that has different cost sharing for different types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of providers is not, by default, considered a Tiered Network (i.e. a plan that has a different copay for primary care physicians than specialists would not be considered a tiered network on that criterion alone).  However, if the plan has different cost sharing within</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 provider type depending upon the provider selected, then the plan would be considered a Tiered Network plan.</a:t>
          </a:r>
        </a:p>
        <a:p>
          <a:pPr lvl="1">
            <a:spcAft>
              <a:spcPts val="900"/>
            </a:spcAft>
          </a:pPr>
          <a:r>
            <a:rPr lang="en-US" sz="1100">
              <a:solidFill>
                <a:schemeClr val="dk1"/>
              </a:solidFill>
              <a:effectLst/>
              <a:latin typeface="+mn-lt"/>
              <a:ea typeface="+mn-ea"/>
              <a:cs typeface="+mn-cs"/>
            </a:rPr>
            <a:t>A plan need not have all provider types subject to tiering in order to be considered a Tiered Network plan for this purpose (i.e. a plan that tiers only hospitals is a Tiered Network, similarly, a plan that tiers only physicians is also here considered a Tiered Network).</a:t>
          </a:r>
        </a:p>
        <a:p>
          <a:pPr lvl="1">
            <a:spcAft>
              <a:spcPts val="900"/>
            </a:spcAft>
          </a:pPr>
          <a:r>
            <a:rPr lang="en-US" sz="1100">
              <a:solidFill>
                <a:schemeClr val="dk1"/>
              </a:solidFill>
              <a:effectLst/>
              <a:latin typeface="+mn-lt"/>
              <a:ea typeface="+mn-ea"/>
              <a:cs typeface="+mn-cs"/>
            </a:rPr>
            <a:t>Please see the FAQ (Product Type and Benefit Design Type Clarification section) for further information on what types of plans should be considered Tiered Network.</a:t>
          </a:r>
        </a:p>
        <a:p>
          <a:pPr lvl="1">
            <a:spcAft>
              <a:spcPts val="900"/>
            </a:spcAft>
          </a:pPr>
          <a:r>
            <a:rPr lang="en-US" sz="1100" b="1">
              <a:solidFill>
                <a:schemeClr val="dk1"/>
              </a:solidFill>
              <a:effectLst/>
              <a:latin typeface="+mn-lt"/>
              <a:ea typeface="+mn-ea"/>
              <a:cs typeface="+mn-cs"/>
            </a:rPr>
            <a:t>Limited Networks:</a:t>
          </a:r>
          <a:r>
            <a:rPr lang="en-US" sz="1100" b="1" baseline="0">
              <a:solidFill>
                <a:schemeClr val="dk1"/>
              </a:solidFill>
              <a:effectLst/>
              <a:latin typeface="+mn-lt"/>
              <a:ea typeface="+mn-ea"/>
              <a:cs typeface="+mn-cs"/>
            </a:rPr>
            <a:t> </a:t>
          </a:r>
          <a:r>
            <a:rPr lang="en-US" sz="1100" b="0">
              <a:solidFill>
                <a:schemeClr val="dk1"/>
              </a:solidFill>
              <a:effectLst/>
              <a:latin typeface="+mn-lt"/>
              <a:ea typeface="+mn-ea"/>
              <a:cs typeface="+mn-cs"/>
            </a:rPr>
            <a:t>A limited network plan is a health insurance plan that offers members access to a reduced or selective provider network, which is smaller than the payer’s most comprehensive provider network within a defined geographic area and from which the payer may choose to exclude from participation other providers who participate in the payer’s general or regional provider network. This definition, like that contained within Massachusetts Division of Insurance regulation 211 CMR 152.00, does not require a plan to offer a specific level of cost (premium) savings in order to qualify as a limited network plan.</a:t>
          </a:r>
        </a:p>
        <a:p>
          <a:pPr lvl="1">
            <a:spcAft>
              <a:spcPts val="900"/>
            </a:spcAft>
          </a:pPr>
          <a:r>
            <a:rPr lang="en-US" sz="1100" b="0">
              <a:solidFill>
                <a:schemeClr val="dk1"/>
              </a:solidFill>
              <a:effectLst/>
              <a:latin typeface="+mn-lt"/>
              <a:ea typeface="+mn-ea"/>
              <a:cs typeface="+mn-cs"/>
            </a:rPr>
            <a:t>If there are any special circumstances where this definition appears to include plans that are not truly limited network plans, please contact Dianna Welch to discuss at dianna.welch@oliverwyman.com or at (414) 277-4657.</a:t>
          </a:r>
        </a:p>
        <a:p>
          <a:r>
            <a:rPr lang="en-US" sz="1100">
              <a:solidFill>
                <a:schemeClr val="dk1"/>
              </a:solidFill>
              <a:effectLst/>
              <a:latin typeface="+mn-lt"/>
              <a:ea typeface="+mn-ea"/>
              <a:cs typeface="+mn-cs"/>
            </a:rPr>
            <a:t> </a:t>
          </a:r>
        </a:p>
        <a:p>
          <a:endParaRPr lang="en-US" sz="1100"/>
        </a:p>
      </xdr:txBody>
    </xdr:sp>
    <xdr:clientData/>
  </xdr:twoCellAnchor>
  <xdr:twoCellAnchor>
    <xdr:from>
      <xdr:col>0</xdr:col>
      <xdr:colOff>504825</xdr:colOff>
      <xdr:row>136</xdr:row>
      <xdr:rowOff>104775</xdr:rowOff>
    </xdr:from>
    <xdr:to>
      <xdr:col>7</xdr:col>
      <xdr:colOff>533400</xdr:colOff>
      <xdr:row>155</xdr:row>
      <xdr:rowOff>123825</xdr:rowOff>
    </xdr:to>
    <xdr:pic>
      <xdr:nvPicPr>
        <xdr:cNvPr id="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26231850"/>
          <a:ext cx="4295775" cy="363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12</xdr:row>
      <xdr:rowOff>104775</xdr:rowOff>
    </xdr:from>
    <xdr:to>
      <xdr:col>8</xdr:col>
      <xdr:colOff>619125</xdr:colOff>
      <xdr:row>16</xdr:row>
      <xdr:rowOff>57150</xdr:rowOff>
    </xdr:to>
    <xdr:sp macro="" textlink="">
      <xdr:nvSpPr>
        <xdr:cNvPr id="2" name="TextBox 1"/>
        <xdr:cNvSpPr txBox="1"/>
      </xdr:nvSpPr>
      <xdr:spPr>
        <a:xfrm>
          <a:off x="704850" y="2952750"/>
          <a:ext cx="81057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Average Employer Size</a:t>
          </a:r>
          <a:r>
            <a:rPr lang="en-US" sz="1100">
              <a:solidFill>
                <a:schemeClr val="dk1"/>
              </a:solidFill>
              <a:effectLst/>
              <a:latin typeface="+mn-lt"/>
              <a:ea typeface="+mn-ea"/>
              <a:cs typeface="+mn-cs"/>
            </a:rPr>
            <a:t>: Equal to the number of covered</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employees divided by the number of employers. If multiple group IDs are maintained for a given employer, please use the number of employers in this calculation and not the number of group IDs. For a given employer, the number of covered employees should be the average for the calendar year.</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4.9989318521683403E-2"/>
  </sheetPr>
  <dimension ref="A1:T36"/>
  <sheetViews>
    <sheetView tabSelected="1" workbookViewId="0"/>
  </sheetViews>
  <sheetFormatPr defaultColWidth="0" defaultRowHeight="15" zeroHeight="1" x14ac:dyDescent="0.25"/>
  <cols>
    <col min="1" max="20" width="9.140625" style="245" customWidth="1"/>
    <col min="21" max="16384" width="9.140625" hidden="1"/>
  </cols>
  <sheetData>
    <row r="1" spans="1:1" ht="26.25" x14ac:dyDescent="0.25">
      <c r="A1" s="24" t="s">
        <v>125</v>
      </c>
    </row>
    <row r="2" spans="1:1" ht="21" x14ac:dyDescent="0.25">
      <c r="A2" s="246" t="s">
        <v>136</v>
      </c>
    </row>
    <row r="3" spans="1:1" ht="21" x14ac:dyDescent="0.25">
      <c r="A3" s="26" t="s">
        <v>116</v>
      </c>
    </row>
    <row r="4" spans="1:1" x14ac:dyDescent="0.25"/>
    <row r="5" spans="1:1" x14ac:dyDescent="0.25"/>
    <row r="6" spans="1:1" x14ac:dyDescent="0.25"/>
    <row r="7" spans="1:1" x14ac:dyDescent="0.25"/>
    <row r="8" spans="1:1" x14ac:dyDescent="0.25"/>
    <row r="9" spans="1:1" x14ac:dyDescent="0.25"/>
    <row r="10" spans="1:1" x14ac:dyDescent="0.25"/>
    <row r="11" spans="1:1" x14ac:dyDescent="0.25"/>
    <row r="12" spans="1:1" x14ac:dyDescent="0.25"/>
    <row r="13" spans="1:1" x14ac:dyDescent="0.25"/>
    <row r="14" spans="1:1" x14ac:dyDescent="0.25"/>
    <row r="15" spans="1:1" x14ac:dyDescent="0.25"/>
    <row r="16" spans="1:1" x14ac:dyDescent="0.25"/>
    <row r="17" x14ac:dyDescent="0.25"/>
    <row r="18" x14ac:dyDescent="0.25"/>
    <row r="19" ht="14.45" x14ac:dyDescent="0.3"/>
    <row r="20" ht="14.45" x14ac:dyDescent="0.3"/>
    <row r="21" ht="14.45" x14ac:dyDescent="0.3"/>
    <row r="22" ht="14.45" x14ac:dyDescent="0.3"/>
    <row r="23" ht="14.45" x14ac:dyDescent="0.3"/>
    <row r="24" ht="14.45" x14ac:dyDescent="0.3"/>
    <row r="25" ht="14.45" x14ac:dyDescent="0.3"/>
    <row r="26" ht="14.45" x14ac:dyDescent="0.3"/>
    <row r="27" ht="14.45" x14ac:dyDescent="0.3"/>
    <row r="28" ht="14.45" x14ac:dyDescent="0.3"/>
    <row r="29" ht="14.45" x14ac:dyDescent="0.3"/>
    <row r="30" ht="14.45" x14ac:dyDescent="0.3"/>
    <row r="31" ht="14.45" x14ac:dyDescent="0.3"/>
    <row r="32" ht="14.45" x14ac:dyDescent="0.3"/>
    <row r="33" hidden="1" x14ac:dyDescent="0.25"/>
    <row r="34" hidden="1" x14ac:dyDescent="0.25"/>
    <row r="35" hidden="1" x14ac:dyDescent="0.25"/>
    <row r="36" hidden="1"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G60"/>
  <sheetViews>
    <sheetView zoomScale="60" zoomScaleNormal="60" workbookViewId="0"/>
  </sheetViews>
  <sheetFormatPr defaultColWidth="9.140625" defaultRowHeight="15" x14ac:dyDescent="0.25"/>
  <cols>
    <col min="1" max="1" width="30" style="1" customWidth="1"/>
    <col min="2" max="57" width="18.7109375" style="1" customWidth="1"/>
    <col min="58" max="58" width="9.140625" style="1"/>
    <col min="59" max="59" width="0" style="1" hidden="1" customWidth="1"/>
    <col min="60" max="16384" width="9.140625" style="1"/>
  </cols>
  <sheetData>
    <row r="1" spans="1:59"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59" ht="21" x14ac:dyDescent="0.25">
      <c r="A2" s="13" t="s">
        <v>134</v>
      </c>
    </row>
    <row r="3" spans="1:59" ht="21" x14ac:dyDescent="0.25">
      <c r="A3" s="274" t="s">
        <v>119</v>
      </c>
    </row>
    <row r="4" spans="1:59" ht="20.25" customHeight="1" x14ac:dyDescent="0.25">
      <c r="A4" s="15" t="s">
        <v>4</v>
      </c>
    </row>
    <row r="6" spans="1:59" x14ac:dyDescent="0.25">
      <c r="A6" s="76" t="s">
        <v>105</v>
      </c>
    </row>
    <row r="7" spans="1:59" x14ac:dyDescent="0.25">
      <c r="A7" s="198" t="s">
        <v>137</v>
      </c>
    </row>
    <row r="8" spans="1:59" x14ac:dyDescent="0.25">
      <c r="A8" s="76"/>
    </row>
    <row r="9" spans="1:59" x14ac:dyDescent="0.25">
      <c r="B9" s="338" t="s">
        <v>1</v>
      </c>
      <c r="C9" s="339"/>
      <c r="D9" s="339"/>
      <c r="E9" s="339"/>
      <c r="F9" s="339"/>
      <c r="G9" s="339"/>
      <c r="H9" s="339"/>
      <c r="I9" s="339"/>
      <c r="J9" s="340" t="s">
        <v>106</v>
      </c>
      <c r="K9" s="341"/>
      <c r="L9" s="341"/>
      <c r="M9" s="341"/>
      <c r="N9" s="341"/>
      <c r="O9" s="341"/>
      <c r="P9" s="341"/>
      <c r="Q9" s="341"/>
      <c r="R9" s="340" t="s">
        <v>107</v>
      </c>
      <c r="S9" s="341"/>
      <c r="T9" s="341"/>
      <c r="U9" s="341"/>
      <c r="V9" s="341"/>
      <c r="W9" s="341"/>
      <c r="X9" s="341"/>
      <c r="Y9" s="341"/>
      <c r="Z9" s="340" t="s">
        <v>108</v>
      </c>
      <c r="AA9" s="341"/>
      <c r="AB9" s="341"/>
      <c r="AC9" s="341"/>
      <c r="AD9" s="341"/>
      <c r="AE9" s="341"/>
      <c r="AF9" s="341"/>
      <c r="AG9" s="341"/>
      <c r="AH9" s="342" t="s">
        <v>102</v>
      </c>
      <c r="AI9" s="343"/>
      <c r="AJ9" s="343"/>
      <c r="AK9" s="343"/>
      <c r="AL9" s="343"/>
      <c r="AM9" s="343"/>
      <c r="AN9" s="343"/>
      <c r="AO9" s="343"/>
      <c r="AP9" s="318" t="s">
        <v>103</v>
      </c>
      <c r="AQ9" s="319"/>
      <c r="AR9" s="319"/>
      <c r="AS9" s="319"/>
      <c r="AT9" s="319"/>
      <c r="AU9" s="319"/>
      <c r="AV9" s="319"/>
      <c r="AW9" s="320"/>
      <c r="AX9" s="318" t="s">
        <v>111</v>
      </c>
      <c r="AY9" s="319"/>
      <c r="AZ9" s="319"/>
      <c r="BA9" s="319"/>
      <c r="BB9" s="319"/>
      <c r="BC9" s="319"/>
      <c r="BD9" s="319"/>
      <c r="BE9" s="320"/>
      <c r="BG9" s="221"/>
    </row>
    <row r="10" spans="1:59" ht="45" customHeight="1" x14ac:dyDescent="0.25">
      <c r="A10" s="199" t="s">
        <v>3</v>
      </c>
      <c r="B10" s="77" t="s">
        <v>0</v>
      </c>
      <c r="C10" s="78" t="s">
        <v>100</v>
      </c>
      <c r="D10" s="77" t="s">
        <v>101</v>
      </c>
      <c r="E10" s="77" t="s">
        <v>22</v>
      </c>
      <c r="F10" s="78" t="s">
        <v>23</v>
      </c>
      <c r="G10" s="200" t="s">
        <v>51</v>
      </c>
      <c r="H10" s="200" t="s">
        <v>52</v>
      </c>
      <c r="I10" s="200" t="s">
        <v>53</v>
      </c>
      <c r="J10" s="81" t="s">
        <v>0</v>
      </c>
      <c r="K10" s="82" t="s">
        <v>100</v>
      </c>
      <c r="L10" s="81" t="s">
        <v>101</v>
      </c>
      <c r="M10" s="81" t="s">
        <v>22</v>
      </c>
      <c r="N10" s="82" t="s">
        <v>23</v>
      </c>
      <c r="O10" s="200" t="s">
        <v>51</v>
      </c>
      <c r="P10" s="200" t="s">
        <v>52</v>
      </c>
      <c r="Q10" s="200" t="s">
        <v>53</v>
      </c>
      <c r="R10" s="81" t="s">
        <v>0</v>
      </c>
      <c r="S10" s="82" t="s">
        <v>100</v>
      </c>
      <c r="T10" s="81" t="s">
        <v>101</v>
      </c>
      <c r="U10" s="81" t="s">
        <v>22</v>
      </c>
      <c r="V10" s="82" t="s">
        <v>23</v>
      </c>
      <c r="W10" s="200" t="s">
        <v>51</v>
      </c>
      <c r="X10" s="200" t="s">
        <v>52</v>
      </c>
      <c r="Y10" s="200" t="s">
        <v>53</v>
      </c>
      <c r="Z10" s="81" t="s">
        <v>0</v>
      </c>
      <c r="AA10" s="82" t="s">
        <v>100</v>
      </c>
      <c r="AB10" s="81" t="s">
        <v>101</v>
      </c>
      <c r="AC10" s="81" t="s">
        <v>22</v>
      </c>
      <c r="AD10" s="82" t="s">
        <v>23</v>
      </c>
      <c r="AE10" s="200" t="s">
        <v>51</v>
      </c>
      <c r="AF10" s="200" t="s">
        <v>52</v>
      </c>
      <c r="AG10" s="200" t="s">
        <v>53</v>
      </c>
      <c r="AH10" s="85" t="s">
        <v>0</v>
      </c>
      <c r="AI10" s="86" t="s">
        <v>100</v>
      </c>
      <c r="AJ10" s="85" t="s">
        <v>101</v>
      </c>
      <c r="AK10" s="85" t="s">
        <v>22</v>
      </c>
      <c r="AL10" s="86" t="s">
        <v>23</v>
      </c>
      <c r="AM10" s="200" t="s">
        <v>51</v>
      </c>
      <c r="AN10" s="200" t="s">
        <v>52</v>
      </c>
      <c r="AO10" s="200" t="s">
        <v>53</v>
      </c>
      <c r="AP10" s="85" t="s">
        <v>0</v>
      </c>
      <c r="AQ10" s="86" t="s">
        <v>100</v>
      </c>
      <c r="AR10" s="85" t="s">
        <v>101</v>
      </c>
      <c r="AS10" s="85" t="s">
        <v>22</v>
      </c>
      <c r="AT10" s="86" t="s">
        <v>23</v>
      </c>
      <c r="AU10" s="200" t="s">
        <v>51</v>
      </c>
      <c r="AV10" s="200" t="s">
        <v>52</v>
      </c>
      <c r="AW10" s="200" t="s">
        <v>53</v>
      </c>
      <c r="AX10" s="85" t="s">
        <v>0</v>
      </c>
      <c r="AY10" s="86" t="s">
        <v>100</v>
      </c>
      <c r="AZ10" s="85" t="s">
        <v>101</v>
      </c>
      <c r="BA10" s="85" t="s">
        <v>22</v>
      </c>
      <c r="BB10" s="86" t="s">
        <v>23</v>
      </c>
      <c r="BC10" s="200" t="s">
        <v>51</v>
      </c>
      <c r="BD10" s="200" t="s">
        <v>52</v>
      </c>
      <c r="BE10" s="200" t="s">
        <v>53</v>
      </c>
      <c r="BG10" s="221"/>
    </row>
    <row r="11" spans="1:59" x14ac:dyDescent="0.25">
      <c r="A11" s="89" t="s">
        <v>42</v>
      </c>
      <c r="B11" s="90">
        <f t="shared" ref="B11:C15" si="0">SUM(J11,R11,Z11)</f>
        <v>0</v>
      </c>
      <c r="C11" s="91">
        <f t="shared" si="0"/>
        <v>0</v>
      </c>
      <c r="D11" s="201">
        <f>IF(E11=0,0,E11/(IF(L11=0,0,M11/L11)+IF(T11=0,0,U11/T11)+IF(AB11=0,0,AC11/AB11)))</f>
        <v>0</v>
      </c>
      <c r="E11" s="90">
        <f t="shared" ref="E11:I15" si="1">SUM(M11,U11,AC11)</f>
        <v>0</v>
      </c>
      <c r="F11" s="91">
        <f t="shared" si="1"/>
        <v>0</v>
      </c>
      <c r="G11" s="202">
        <f t="shared" si="1"/>
        <v>0</v>
      </c>
      <c r="H11" s="202">
        <f t="shared" si="1"/>
        <v>0</v>
      </c>
      <c r="I11" s="202">
        <f t="shared" si="1"/>
        <v>0</v>
      </c>
      <c r="J11" s="2"/>
      <c r="K11" s="3"/>
      <c r="L11" s="203"/>
      <c r="M11" s="2"/>
      <c r="N11" s="3"/>
      <c r="O11" s="269"/>
      <c r="P11" s="269"/>
      <c r="Q11" s="269"/>
      <c r="R11" s="2"/>
      <c r="S11" s="3"/>
      <c r="T11" s="203"/>
      <c r="U11" s="2"/>
      <c r="V11" s="3"/>
      <c r="W11" s="269"/>
      <c r="X11" s="269"/>
      <c r="Y11" s="269"/>
      <c r="Z11" s="2"/>
      <c r="AA11" s="3"/>
      <c r="AB11" s="203"/>
      <c r="AC11" s="2"/>
      <c r="AD11" s="3"/>
      <c r="AE11" s="269"/>
      <c r="AF11" s="269"/>
      <c r="AG11" s="269"/>
      <c r="AH11" s="5"/>
      <c r="AI11" s="6"/>
      <c r="AJ11" s="204"/>
      <c r="AK11" s="5"/>
      <c r="AL11" s="6"/>
      <c r="AM11" s="269"/>
      <c r="AN11" s="269"/>
      <c r="AO11" s="269"/>
      <c r="AP11" s="5"/>
      <c r="AQ11" s="6"/>
      <c r="AR11" s="204"/>
      <c r="AS11" s="5"/>
      <c r="AT11" s="6"/>
      <c r="AU11" s="269"/>
      <c r="AV11" s="269"/>
      <c r="AW11" s="269"/>
      <c r="AX11" s="5"/>
      <c r="AY11" s="6"/>
      <c r="AZ11" s="204"/>
      <c r="BA11" s="5"/>
      <c r="BB11" s="6"/>
      <c r="BC11" s="269"/>
      <c r="BD11" s="269"/>
      <c r="BE11" s="269"/>
      <c r="BG11" s="221"/>
    </row>
    <row r="12" spans="1:59" x14ac:dyDescent="0.25">
      <c r="A12" s="99" t="s">
        <v>43</v>
      </c>
      <c r="B12" s="90">
        <f t="shared" si="0"/>
        <v>0</v>
      </c>
      <c r="C12" s="91">
        <f t="shared" si="0"/>
        <v>0</v>
      </c>
      <c r="D12" s="201">
        <f t="shared" ref="D12:D17" si="2">IF(E12=0,0,E12/(IF(L12=0,0,M12/L12)+IF(T12=0,0,U12/T12)+IF(AB12=0,0,AC12/AB12)))</f>
        <v>0</v>
      </c>
      <c r="E12" s="90">
        <f t="shared" si="1"/>
        <v>0</v>
      </c>
      <c r="F12" s="91">
        <f t="shared" si="1"/>
        <v>0</v>
      </c>
      <c r="G12" s="202">
        <f t="shared" si="1"/>
        <v>0</v>
      </c>
      <c r="H12" s="202">
        <f t="shared" si="1"/>
        <v>0</v>
      </c>
      <c r="I12" s="202">
        <f t="shared" si="1"/>
        <v>0</v>
      </c>
      <c r="J12" s="2"/>
      <c r="K12" s="3"/>
      <c r="L12" s="203"/>
      <c r="M12" s="2"/>
      <c r="N12" s="3"/>
      <c r="O12" s="269"/>
      <c r="P12" s="269"/>
      <c r="Q12" s="269"/>
      <c r="R12" s="2"/>
      <c r="S12" s="3"/>
      <c r="T12" s="203"/>
      <c r="U12" s="2"/>
      <c r="V12" s="3"/>
      <c r="W12" s="269"/>
      <c r="X12" s="269"/>
      <c r="Y12" s="269"/>
      <c r="Z12" s="2"/>
      <c r="AA12" s="3"/>
      <c r="AB12" s="203"/>
      <c r="AC12" s="2"/>
      <c r="AD12" s="3"/>
      <c r="AE12" s="269"/>
      <c r="AF12" s="269"/>
      <c r="AG12" s="269"/>
      <c r="AH12" s="5"/>
      <c r="AI12" s="6"/>
      <c r="AJ12" s="204"/>
      <c r="AK12" s="5"/>
      <c r="AL12" s="6"/>
      <c r="AM12" s="269"/>
      <c r="AN12" s="269"/>
      <c r="AO12" s="269"/>
      <c r="AP12" s="5"/>
      <c r="AQ12" s="6"/>
      <c r="AR12" s="204"/>
      <c r="AS12" s="5"/>
      <c r="AT12" s="6"/>
      <c r="AU12" s="269"/>
      <c r="AV12" s="269"/>
      <c r="AW12" s="269"/>
      <c r="AX12" s="5"/>
      <c r="AY12" s="6"/>
      <c r="AZ12" s="204"/>
      <c r="BA12" s="5"/>
      <c r="BB12" s="6"/>
      <c r="BC12" s="269"/>
      <c r="BD12" s="269"/>
      <c r="BE12" s="269"/>
      <c r="BG12" s="221"/>
    </row>
    <row r="13" spans="1:59" x14ac:dyDescent="0.25">
      <c r="A13" s="99" t="s">
        <v>44</v>
      </c>
      <c r="B13" s="90">
        <f t="shared" si="0"/>
        <v>0</v>
      </c>
      <c r="C13" s="91">
        <f t="shared" si="0"/>
        <v>0</v>
      </c>
      <c r="D13" s="201">
        <f t="shared" si="2"/>
        <v>0</v>
      </c>
      <c r="E13" s="90">
        <f t="shared" si="1"/>
        <v>0</v>
      </c>
      <c r="F13" s="91">
        <f t="shared" si="1"/>
        <v>0</v>
      </c>
      <c r="G13" s="202">
        <f t="shared" si="1"/>
        <v>0</v>
      </c>
      <c r="H13" s="202">
        <f t="shared" si="1"/>
        <v>0</v>
      </c>
      <c r="I13" s="202">
        <f t="shared" si="1"/>
        <v>0</v>
      </c>
      <c r="J13" s="2"/>
      <c r="K13" s="3"/>
      <c r="L13" s="203"/>
      <c r="M13" s="2"/>
      <c r="N13" s="3"/>
      <c r="O13" s="269"/>
      <c r="P13" s="269"/>
      <c r="Q13" s="269"/>
      <c r="R13" s="2"/>
      <c r="S13" s="3"/>
      <c r="T13" s="203"/>
      <c r="U13" s="2"/>
      <c r="V13" s="3"/>
      <c r="W13" s="269"/>
      <c r="X13" s="269"/>
      <c r="Y13" s="269"/>
      <c r="Z13" s="2"/>
      <c r="AA13" s="3"/>
      <c r="AB13" s="203"/>
      <c r="AC13" s="2"/>
      <c r="AD13" s="3"/>
      <c r="AE13" s="269"/>
      <c r="AF13" s="269"/>
      <c r="AG13" s="269"/>
      <c r="AH13" s="5"/>
      <c r="AI13" s="6"/>
      <c r="AJ13" s="204"/>
      <c r="AK13" s="5"/>
      <c r="AL13" s="6"/>
      <c r="AM13" s="269"/>
      <c r="AN13" s="269"/>
      <c r="AO13" s="269"/>
      <c r="AP13" s="5"/>
      <c r="AQ13" s="6"/>
      <c r="AR13" s="204"/>
      <c r="AS13" s="5"/>
      <c r="AT13" s="6"/>
      <c r="AU13" s="269"/>
      <c r="AV13" s="269"/>
      <c r="AW13" s="269"/>
      <c r="AX13" s="5"/>
      <c r="AY13" s="6"/>
      <c r="AZ13" s="204"/>
      <c r="BA13" s="5"/>
      <c r="BB13" s="6"/>
      <c r="BC13" s="269"/>
      <c r="BD13" s="269"/>
      <c r="BE13" s="269"/>
      <c r="BG13" s="221"/>
    </row>
    <row r="14" spans="1:59" x14ac:dyDescent="0.25">
      <c r="A14" s="99" t="s">
        <v>45</v>
      </c>
      <c r="B14" s="90">
        <f t="shared" si="0"/>
        <v>0</v>
      </c>
      <c r="C14" s="91">
        <f t="shared" si="0"/>
        <v>0</v>
      </c>
      <c r="D14" s="201">
        <f t="shared" si="2"/>
        <v>0</v>
      </c>
      <c r="E14" s="90">
        <f t="shared" si="1"/>
        <v>0</v>
      </c>
      <c r="F14" s="91">
        <f t="shared" si="1"/>
        <v>0</v>
      </c>
      <c r="G14" s="202">
        <f t="shared" si="1"/>
        <v>0</v>
      </c>
      <c r="H14" s="202">
        <f t="shared" si="1"/>
        <v>0</v>
      </c>
      <c r="I14" s="202">
        <f t="shared" si="1"/>
        <v>0</v>
      </c>
      <c r="J14" s="2"/>
      <c r="K14" s="3"/>
      <c r="L14" s="203"/>
      <c r="M14" s="2"/>
      <c r="N14" s="3"/>
      <c r="O14" s="269"/>
      <c r="P14" s="269"/>
      <c r="Q14" s="269"/>
      <c r="R14" s="2"/>
      <c r="S14" s="3"/>
      <c r="T14" s="203"/>
      <c r="U14" s="2"/>
      <c r="V14" s="3"/>
      <c r="W14" s="269"/>
      <c r="X14" s="269"/>
      <c r="Y14" s="269"/>
      <c r="Z14" s="2"/>
      <c r="AA14" s="3"/>
      <c r="AB14" s="203"/>
      <c r="AC14" s="2"/>
      <c r="AD14" s="3"/>
      <c r="AE14" s="269"/>
      <c r="AF14" s="269"/>
      <c r="AG14" s="269"/>
      <c r="AH14" s="5"/>
      <c r="AI14" s="6"/>
      <c r="AJ14" s="204"/>
      <c r="AK14" s="5"/>
      <c r="AL14" s="6"/>
      <c r="AM14" s="269"/>
      <c r="AN14" s="269"/>
      <c r="AO14" s="269"/>
      <c r="AP14" s="5"/>
      <c r="AQ14" s="6"/>
      <c r="AR14" s="204"/>
      <c r="AS14" s="5"/>
      <c r="AT14" s="6"/>
      <c r="AU14" s="269"/>
      <c r="AV14" s="269"/>
      <c r="AW14" s="269"/>
      <c r="AX14" s="5"/>
      <c r="AY14" s="6"/>
      <c r="AZ14" s="204"/>
      <c r="BA14" s="5"/>
      <c r="BB14" s="6"/>
      <c r="BC14" s="269"/>
      <c r="BD14" s="269"/>
      <c r="BE14" s="269"/>
      <c r="BG14" s="221"/>
    </row>
    <row r="15" spans="1:59" x14ac:dyDescent="0.25">
      <c r="A15" s="99" t="s">
        <v>46</v>
      </c>
      <c r="B15" s="90">
        <f t="shared" si="0"/>
        <v>0</v>
      </c>
      <c r="C15" s="91">
        <f t="shared" si="0"/>
        <v>0</v>
      </c>
      <c r="D15" s="201">
        <f t="shared" si="2"/>
        <v>0</v>
      </c>
      <c r="E15" s="90">
        <f t="shared" si="1"/>
        <v>0</v>
      </c>
      <c r="F15" s="91">
        <f t="shared" si="1"/>
        <v>0</v>
      </c>
      <c r="G15" s="202">
        <f t="shared" si="1"/>
        <v>0</v>
      </c>
      <c r="H15" s="202">
        <f t="shared" si="1"/>
        <v>0</v>
      </c>
      <c r="I15" s="202">
        <f t="shared" si="1"/>
        <v>0</v>
      </c>
      <c r="J15" s="2"/>
      <c r="K15" s="3"/>
      <c r="L15" s="203"/>
      <c r="M15" s="2"/>
      <c r="N15" s="3"/>
      <c r="O15" s="269"/>
      <c r="P15" s="269"/>
      <c r="Q15" s="269"/>
      <c r="R15" s="2"/>
      <c r="S15" s="3"/>
      <c r="T15" s="203"/>
      <c r="U15" s="2"/>
      <c r="V15" s="3"/>
      <c r="W15" s="269"/>
      <c r="X15" s="269"/>
      <c r="Y15" s="269"/>
      <c r="Z15" s="2"/>
      <c r="AA15" s="3"/>
      <c r="AB15" s="203"/>
      <c r="AC15" s="2"/>
      <c r="AD15" s="3"/>
      <c r="AE15" s="269"/>
      <c r="AF15" s="269"/>
      <c r="AG15" s="269"/>
      <c r="AH15" s="5"/>
      <c r="AI15" s="6"/>
      <c r="AJ15" s="204"/>
      <c r="AK15" s="5"/>
      <c r="AL15" s="6"/>
      <c r="AM15" s="269"/>
      <c r="AN15" s="269"/>
      <c r="AO15" s="269"/>
      <c r="AP15" s="5"/>
      <c r="AQ15" s="6"/>
      <c r="AR15" s="204"/>
      <c r="AS15" s="5"/>
      <c r="AT15" s="6"/>
      <c r="AU15" s="269"/>
      <c r="AV15" s="269"/>
      <c r="AW15" s="269"/>
      <c r="AX15" s="5"/>
      <c r="AY15" s="6"/>
      <c r="AZ15" s="204"/>
      <c r="BA15" s="5"/>
      <c r="BB15" s="6"/>
      <c r="BC15" s="269"/>
      <c r="BD15" s="269"/>
      <c r="BE15" s="269"/>
      <c r="BG15" s="221"/>
    </row>
    <row r="16" spans="1:59" x14ac:dyDescent="0.25">
      <c r="A16" s="100" t="s">
        <v>113</v>
      </c>
      <c r="B16" s="90">
        <f t="shared" ref="B16" si="3">SUM(J16,R16,Z16)</f>
        <v>0</v>
      </c>
      <c r="C16" s="91">
        <f t="shared" ref="C16" si="4">SUM(K16,S16,AA16)</f>
        <v>0</v>
      </c>
      <c r="D16" s="201">
        <f t="shared" si="2"/>
        <v>0</v>
      </c>
      <c r="E16" s="90">
        <f t="shared" ref="E16" si="5">SUM(M16,U16,AC16)</f>
        <v>0</v>
      </c>
      <c r="F16" s="91">
        <f t="shared" ref="F16" si="6">SUM(N16,V16,AD16)</f>
        <v>0</v>
      </c>
      <c r="G16" s="202">
        <f t="shared" ref="G16" si="7">SUM(O16,W16,AE16)</f>
        <v>0</v>
      </c>
      <c r="H16" s="202">
        <f t="shared" ref="H16" si="8">SUM(P16,X16,AF16)</f>
        <v>0</v>
      </c>
      <c r="I16" s="202">
        <f t="shared" ref="I16" si="9">SUM(Q16,Y16,AG16)</f>
        <v>0</v>
      </c>
      <c r="J16" s="2"/>
      <c r="K16" s="3"/>
      <c r="L16" s="203"/>
      <c r="M16" s="2"/>
      <c r="N16" s="3"/>
      <c r="O16" s="269"/>
      <c r="P16" s="269"/>
      <c r="Q16" s="269"/>
      <c r="R16" s="2"/>
      <c r="S16" s="3"/>
      <c r="T16" s="203"/>
      <c r="U16" s="2"/>
      <c r="V16" s="3"/>
      <c r="W16" s="269"/>
      <c r="X16" s="269"/>
      <c r="Y16" s="269"/>
      <c r="Z16" s="2"/>
      <c r="AA16" s="3"/>
      <c r="AB16" s="203"/>
      <c r="AC16" s="2"/>
      <c r="AD16" s="3"/>
      <c r="AE16" s="269"/>
      <c r="AF16" s="269"/>
      <c r="AG16" s="269"/>
      <c r="AH16" s="5"/>
      <c r="AI16" s="6"/>
      <c r="AJ16" s="204"/>
      <c r="AK16" s="5"/>
      <c r="AL16" s="6"/>
      <c r="AM16" s="269"/>
      <c r="AN16" s="269"/>
      <c r="AO16" s="269"/>
      <c r="AP16" s="5"/>
      <c r="AQ16" s="6"/>
      <c r="AR16" s="204"/>
      <c r="AS16" s="5"/>
      <c r="AT16" s="6"/>
      <c r="AU16" s="269"/>
      <c r="AV16" s="269"/>
      <c r="AW16" s="269"/>
      <c r="AX16" s="5"/>
      <c r="AY16" s="6"/>
      <c r="AZ16" s="204"/>
      <c r="BA16" s="5"/>
      <c r="BB16" s="6"/>
      <c r="BC16" s="269"/>
      <c r="BD16" s="269"/>
      <c r="BE16" s="269"/>
      <c r="BG16" s="221"/>
    </row>
    <row r="17" spans="1:59" x14ac:dyDescent="0.25">
      <c r="A17" s="110" t="s">
        <v>1</v>
      </c>
      <c r="B17" s="111">
        <f>SUM(B11:B16)</f>
        <v>0</v>
      </c>
      <c r="C17" s="111">
        <f>SUM(C11:C16)</f>
        <v>0</v>
      </c>
      <c r="D17" s="208">
        <f t="shared" si="2"/>
        <v>0</v>
      </c>
      <c r="E17" s="111">
        <f>SUM(E11:E16)</f>
        <v>0</v>
      </c>
      <c r="F17" s="111">
        <f>SUM(F11:F16)</f>
        <v>0</v>
      </c>
      <c r="G17" s="182">
        <f t="shared" ref="G17:K17" si="10">SUM(G11:G16)</f>
        <v>0</v>
      </c>
      <c r="H17" s="182">
        <f t="shared" si="10"/>
        <v>0</v>
      </c>
      <c r="I17" s="182">
        <f t="shared" si="10"/>
        <v>0</v>
      </c>
      <c r="J17" s="115">
        <f t="shared" si="10"/>
        <v>0</v>
      </c>
      <c r="K17" s="116">
        <f t="shared" si="10"/>
        <v>0</v>
      </c>
      <c r="L17" s="209">
        <f>IF(M17=0,0,M17/(IF(L11=0,0,M11/L11)+IF(L12=0,0,M12/L12)+IF(L13=0,0,M13/L13)+IF(L14=0,0,M14/L14)+IF(L15=0,0,M15/L15)+IF(L16=0,0,M16/L16)))</f>
        <v>0</v>
      </c>
      <c r="M17" s="115">
        <f t="shared" ref="M17:N17" si="11">SUM(M11:M16)</f>
        <v>0</v>
      </c>
      <c r="N17" s="116">
        <f t="shared" si="11"/>
        <v>0</v>
      </c>
      <c r="O17" s="182">
        <f t="shared" ref="O17" si="12">SUM(O11:O16)</f>
        <v>0</v>
      </c>
      <c r="P17" s="182">
        <f t="shared" ref="P17" si="13">SUM(P11:P16)</f>
        <v>0</v>
      </c>
      <c r="Q17" s="182">
        <f t="shared" ref="Q17:S17" si="14">SUM(Q11:Q16)</f>
        <v>0</v>
      </c>
      <c r="R17" s="115">
        <f t="shared" si="14"/>
        <v>0</v>
      </c>
      <c r="S17" s="116">
        <f t="shared" si="14"/>
        <v>0</v>
      </c>
      <c r="T17" s="209">
        <f>IF(U17=0,0,U17/(IF(T11=0,0,U11/T11)+IF(T12=0,0,U12/T12)+IF(T13=0,0,U13/T13)+IF(T14=0,0,U14/T14)+IF(T15=0,0,U15/T15)+IF(T16=0,0,U16/T16)))</f>
        <v>0</v>
      </c>
      <c r="U17" s="115">
        <f t="shared" ref="U17:V17" si="15">SUM(U11:U16)</f>
        <v>0</v>
      </c>
      <c r="V17" s="116">
        <f t="shared" si="15"/>
        <v>0</v>
      </c>
      <c r="W17" s="182">
        <f t="shared" ref="W17" si="16">SUM(W11:W16)</f>
        <v>0</v>
      </c>
      <c r="X17" s="182">
        <f t="shared" ref="X17" si="17">SUM(X11:X16)</f>
        <v>0</v>
      </c>
      <c r="Y17" s="182">
        <f t="shared" ref="Y17:AA17" si="18">SUM(Y11:Y16)</f>
        <v>0</v>
      </c>
      <c r="Z17" s="115">
        <f t="shared" si="18"/>
        <v>0</v>
      </c>
      <c r="AA17" s="116">
        <f t="shared" si="18"/>
        <v>0</v>
      </c>
      <c r="AB17" s="209">
        <f>IF(AC17=0,0,AC17/(IF(AB11=0,0,AC11/AB11)+IF(AB12=0,0,AC12/AB12)+IF(AB13=0,0,AC13/AB13)+IF(AB14=0,0,AC14/AB14)+IF(AB15=0,0,AC15/AB15)+IF(AB16=0,0,AC16/AB16)))</f>
        <v>0</v>
      </c>
      <c r="AC17" s="115">
        <f t="shared" ref="AC17:AD17" si="19">SUM(AC11:AC16)</f>
        <v>0</v>
      </c>
      <c r="AD17" s="116">
        <f t="shared" si="19"/>
        <v>0</v>
      </c>
      <c r="AE17" s="182">
        <f t="shared" ref="AE17" si="20">SUM(AE11:AE16)</f>
        <v>0</v>
      </c>
      <c r="AF17" s="182">
        <f t="shared" ref="AF17" si="21">SUM(AF11:AF16)</f>
        <v>0</v>
      </c>
      <c r="AG17" s="182">
        <f t="shared" ref="AG17:AI17" si="22">SUM(AG11:AG16)</f>
        <v>0</v>
      </c>
      <c r="AH17" s="119">
        <f t="shared" si="22"/>
        <v>0</v>
      </c>
      <c r="AI17" s="120">
        <f t="shared" si="22"/>
        <v>0</v>
      </c>
      <c r="AJ17" s="210">
        <f>IF(AK17=0,0,AK17/(IF(AJ11=0,0,AK11/AJ11)+IF(AJ12=0,0,AK12/AJ12)+IF(AJ13=0,0,AK13/AJ13)+IF(AJ14=0,0,AK14/AJ14)+IF(AJ15=0,0,AK15/AJ15)+IF(AJ16=0,0,AK16/AJ16)))</f>
        <v>0</v>
      </c>
      <c r="AK17" s="119">
        <f t="shared" ref="AK17:AL17" si="23">SUM(AK11:AK16)</f>
        <v>0</v>
      </c>
      <c r="AL17" s="120">
        <f t="shared" si="23"/>
        <v>0</v>
      </c>
      <c r="AM17" s="182">
        <f t="shared" ref="AM17" si="24">SUM(AM11:AM16)</f>
        <v>0</v>
      </c>
      <c r="AN17" s="182">
        <f t="shared" ref="AN17" si="25">SUM(AN11:AN16)</f>
        <v>0</v>
      </c>
      <c r="AO17" s="182">
        <f t="shared" ref="AO17:AQ17" si="26">SUM(AO11:AO16)</f>
        <v>0</v>
      </c>
      <c r="AP17" s="119">
        <f t="shared" si="26"/>
        <v>0</v>
      </c>
      <c r="AQ17" s="120">
        <f t="shared" si="26"/>
        <v>0</v>
      </c>
      <c r="AR17" s="210">
        <f>IF(AS17=0,0,AS17/(IF(AR11=0,0,AS11/AR11)+IF(AR12=0,0,AS12/AR12)+IF(AR13=0,0,AS13/AR13)+IF(AR14=0,0,AS14/AR14)+IF(AR15=0,0,AS15/AR15)+IF(AR16=0,0,AS16/AR16)))</f>
        <v>0</v>
      </c>
      <c r="AS17" s="119">
        <f t="shared" ref="AS17:AT17" si="27">SUM(AS11:AS16)</f>
        <v>0</v>
      </c>
      <c r="AT17" s="120">
        <f t="shared" si="27"/>
        <v>0</v>
      </c>
      <c r="AU17" s="182">
        <f t="shared" ref="AU17" si="28">SUM(AU11:AU16)</f>
        <v>0</v>
      </c>
      <c r="AV17" s="182">
        <f t="shared" ref="AV17" si="29">SUM(AV11:AV16)</f>
        <v>0</v>
      </c>
      <c r="AW17" s="182">
        <f t="shared" ref="AW17:AY17" si="30">SUM(AW11:AW16)</f>
        <v>0</v>
      </c>
      <c r="AX17" s="119">
        <f t="shared" si="30"/>
        <v>0</v>
      </c>
      <c r="AY17" s="120">
        <f t="shared" si="30"/>
        <v>0</v>
      </c>
      <c r="AZ17" s="210">
        <f>IF(BA17=0,0,BA17/(IF(AZ11=0,0,BA11/AZ11)+IF(AZ12=0,0,BA12/AZ12)+IF(AZ13=0,0,BA13/AZ13)+IF(AZ14=0,0,BA14/AZ14)+IF(AZ15=0,0,BA15/AZ15)+IF(AZ16=0,0,BA16/AZ16)))</f>
        <v>0</v>
      </c>
      <c r="BA17" s="119">
        <f t="shared" ref="BA17:BB17" si="31">SUM(BA11:BA16)</f>
        <v>0</v>
      </c>
      <c r="BB17" s="120">
        <f t="shared" si="31"/>
        <v>0</v>
      </c>
      <c r="BC17" s="182">
        <f t="shared" ref="BC17" si="32">SUM(BC11:BC16)</f>
        <v>0</v>
      </c>
      <c r="BD17" s="182">
        <f t="shared" ref="BD17" si="33">SUM(BD11:BD16)</f>
        <v>0</v>
      </c>
      <c r="BE17" s="182">
        <f t="shared" ref="BE17" si="34">SUM(BE11:BE16)</f>
        <v>0</v>
      </c>
      <c r="BG17" s="1" t="str">
        <f>LEFT(A10,4)&amp;A17</f>
        <v>2013Total</v>
      </c>
    </row>
    <row r="18" spans="1:59" x14ac:dyDescent="0.25">
      <c r="BG18" s="221"/>
    </row>
    <row r="19" spans="1:59" ht="14.45" x14ac:dyDescent="0.3">
      <c r="B19" s="338" t="s">
        <v>1</v>
      </c>
      <c r="C19" s="339"/>
      <c r="D19" s="339"/>
      <c r="E19" s="339"/>
      <c r="F19" s="339"/>
      <c r="G19" s="339"/>
      <c r="H19" s="339"/>
      <c r="I19" s="339"/>
      <c r="J19" s="340" t="s">
        <v>106</v>
      </c>
      <c r="K19" s="341"/>
      <c r="L19" s="341"/>
      <c r="M19" s="341"/>
      <c r="N19" s="341"/>
      <c r="O19" s="341"/>
      <c r="P19" s="341"/>
      <c r="Q19" s="341"/>
      <c r="R19" s="340" t="s">
        <v>107</v>
      </c>
      <c r="S19" s="341"/>
      <c r="T19" s="341"/>
      <c r="U19" s="341"/>
      <c r="V19" s="341"/>
      <c r="W19" s="341"/>
      <c r="X19" s="341"/>
      <c r="Y19" s="341"/>
      <c r="Z19" s="340" t="s">
        <v>108</v>
      </c>
      <c r="AA19" s="341"/>
      <c r="AB19" s="341"/>
      <c r="AC19" s="341"/>
      <c r="AD19" s="341"/>
      <c r="AE19" s="341"/>
      <c r="AF19" s="341"/>
      <c r="AG19" s="341"/>
      <c r="AH19" s="342" t="s">
        <v>102</v>
      </c>
      <c r="AI19" s="343"/>
      <c r="AJ19" s="343"/>
      <c r="AK19" s="343"/>
      <c r="AL19" s="343"/>
      <c r="AM19" s="343"/>
      <c r="AN19" s="343"/>
      <c r="AO19" s="343"/>
      <c r="AP19" s="318" t="s">
        <v>103</v>
      </c>
      <c r="AQ19" s="319"/>
      <c r="AR19" s="319"/>
      <c r="AS19" s="319"/>
      <c r="AT19" s="319"/>
      <c r="AU19" s="319"/>
      <c r="AV19" s="319"/>
      <c r="AW19" s="320"/>
      <c r="AX19" s="318" t="s">
        <v>111</v>
      </c>
      <c r="AY19" s="319"/>
      <c r="AZ19" s="319"/>
      <c r="BA19" s="319"/>
      <c r="BB19" s="319"/>
      <c r="BC19" s="319"/>
      <c r="BD19" s="319"/>
      <c r="BE19" s="320"/>
      <c r="BG19" s="221"/>
    </row>
    <row r="20" spans="1:59" ht="45" customHeight="1" x14ac:dyDescent="0.3">
      <c r="A20" s="199" t="s">
        <v>15</v>
      </c>
      <c r="B20" s="77" t="s">
        <v>0</v>
      </c>
      <c r="C20" s="78" t="s">
        <v>100</v>
      </c>
      <c r="D20" s="77" t="s">
        <v>101</v>
      </c>
      <c r="E20" s="77" t="s">
        <v>22</v>
      </c>
      <c r="F20" s="78" t="s">
        <v>23</v>
      </c>
      <c r="G20" s="200" t="s">
        <v>51</v>
      </c>
      <c r="H20" s="200" t="s">
        <v>52</v>
      </c>
      <c r="I20" s="200" t="s">
        <v>53</v>
      </c>
      <c r="J20" s="81" t="s">
        <v>0</v>
      </c>
      <c r="K20" s="82" t="s">
        <v>100</v>
      </c>
      <c r="L20" s="81" t="s">
        <v>101</v>
      </c>
      <c r="M20" s="81" t="s">
        <v>22</v>
      </c>
      <c r="N20" s="82" t="s">
        <v>23</v>
      </c>
      <c r="O20" s="200" t="s">
        <v>51</v>
      </c>
      <c r="P20" s="200" t="s">
        <v>52</v>
      </c>
      <c r="Q20" s="200" t="s">
        <v>53</v>
      </c>
      <c r="R20" s="81" t="s">
        <v>0</v>
      </c>
      <c r="S20" s="82" t="s">
        <v>100</v>
      </c>
      <c r="T20" s="81" t="s">
        <v>101</v>
      </c>
      <c r="U20" s="81" t="s">
        <v>22</v>
      </c>
      <c r="V20" s="82" t="s">
        <v>23</v>
      </c>
      <c r="W20" s="200" t="s">
        <v>51</v>
      </c>
      <c r="X20" s="200" t="s">
        <v>52</v>
      </c>
      <c r="Y20" s="200" t="s">
        <v>53</v>
      </c>
      <c r="Z20" s="81" t="s">
        <v>0</v>
      </c>
      <c r="AA20" s="82" t="s">
        <v>100</v>
      </c>
      <c r="AB20" s="81" t="s">
        <v>101</v>
      </c>
      <c r="AC20" s="81" t="s">
        <v>22</v>
      </c>
      <c r="AD20" s="82" t="s">
        <v>23</v>
      </c>
      <c r="AE20" s="200" t="s">
        <v>51</v>
      </c>
      <c r="AF20" s="200" t="s">
        <v>52</v>
      </c>
      <c r="AG20" s="200" t="s">
        <v>53</v>
      </c>
      <c r="AH20" s="85" t="s">
        <v>0</v>
      </c>
      <c r="AI20" s="86" t="s">
        <v>100</v>
      </c>
      <c r="AJ20" s="85" t="s">
        <v>101</v>
      </c>
      <c r="AK20" s="85" t="s">
        <v>22</v>
      </c>
      <c r="AL20" s="86" t="s">
        <v>23</v>
      </c>
      <c r="AM20" s="200" t="s">
        <v>51</v>
      </c>
      <c r="AN20" s="200" t="s">
        <v>52</v>
      </c>
      <c r="AO20" s="200" t="s">
        <v>53</v>
      </c>
      <c r="AP20" s="85" t="s">
        <v>0</v>
      </c>
      <c r="AQ20" s="86" t="s">
        <v>100</v>
      </c>
      <c r="AR20" s="85" t="s">
        <v>101</v>
      </c>
      <c r="AS20" s="85" t="s">
        <v>22</v>
      </c>
      <c r="AT20" s="86" t="s">
        <v>23</v>
      </c>
      <c r="AU20" s="200" t="s">
        <v>51</v>
      </c>
      <c r="AV20" s="200" t="s">
        <v>52</v>
      </c>
      <c r="AW20" s="200" t="s">
        <v>53</v>
      </c>
      <c r="AX20" s="85" t="s">
        <v>0</v>
      </c>
      <c r="AY20" s="86" t="s">
        <v>100</v>
      </c>
      <c r="AZ20" s="85" t="s">
        <v>101</v>
      </c>
      <c r="BA20" s="85" t="s">
        <v>22</v>
      </c>
      <c r="BB20" s="86" t="s">
        <v>23</v>
      </c>
      <c r="BC20" s="200" t="s">
        <v>51</v>
      </c>
      <c r="BD20" s="200" t="s">
        <v>52</v>
      </c>
      <c r="BE20" s="200" t="s">
        <v>53</v>
      </c>
      <c r="BG20" s="221"/>
    </row>
    <row r="21" spans="1:59" ht="14.45" x14ac:dyDescent="0.3">
      <c r="A21" s="89" t="s">
        <v>42</v>
      </c>
      <c r="B21" s="90">
        <f t="shared" ref="B21:B26" si="35">SUM(J21,R21,Z21)</f>
        <v>0</v>
      </c>
      <c r="C21" s="91">
        <f t="shared" ref="C21:C26" si="36">SUM(K21,S21,AA21)</f>
        <v>0</v>
      </c>
      <c r="D21" s="201">
        <f>IF(E21=0,0,E21/(IF(L21=0,0,M21/L21)+IF(T21=0,0,U21/T21)+IF(AB21=0,0,AC21/AB21)))</f>
        <v>0</v>
      </c>
      <c r="E21" s="90">
        <f t="shared" ref="E21:E26" si="37">SUM(M21,U21,AC21)</f>
        <v>0</v>
      </c>
      <c r="F21" s="91">
        <f t="shared" ref="F21:F26" si="38">SUM(N21,V21,AD21)</f>
        <v>0</v>
      </c>
      <c r="G21" s="346">
        <f t="shared" ref="G21:G26" si="39">SUM(O21,W21,AE21)</f>
        <v>0</v>
      </c>
      <c r="H21" s="346">
        <f t="shared" ref="H21:H26" si="40">SUM(P21,X21,AF21)</f>
        <v>0</v>
      </c>
      <c r="I21" s="346">
        <f t="shared" ref="I21:I26" si="41">SUM(Q21,Y21,AG21)</f>
        <v>0</v>
      </c>
      <c r="J21" s="2"/>
      <c r="K21" s="3"/>
      <c r="L21" s="203"/>
      <c r="M21" s="2"/>
      <c r="N21" s="3"/>
      <c r="O21" s="3"/>
      <c r="P21" s="3"/>
      <c r="Q21" s="3"/>
      <c r="R21" s="2"/>
      <c r="S21" s="3"/>
      <c r="T21" s="203"/>
      <c r="U21" s="2"/>
      <c r="V21" s="3"/>
      <c r="W21" s="3"/>
      <c r="X21" s="3"/>
      <c r="Y21" s="3"/>
      <c r="Z21" s="2"/>
      <c r="AA21" s="3"/>
      <c r="AB21" s="203"/>
      <c r="AC21" s="2"/>
      <c r="AD21" s="3"/>
      <c r="AE21" s="3"/>
      <c r="AF21" s="3"/>
      <c r="AG21" s="3"/>
      <c r="AH21" s="5"/>
      <c r="AI21" s="6"/>
      <c r="AJ21" s="204"/>
      <c r="AK21" s="5"/>
      <c r="AL21" s="6"/>
      <c r="AM21" s="6"/>
      <c r="AN21" s="6"/>
      <c r="AO21" s="6"/>
      <c r="AP21" s="5"/>
      <c r="AQ21" s="6"/>
      <c r="AR21" s="204"/>
      <c r="AS21" s="5"/>
      <c r="AT21" s="6"/>
      <c r="AU21" s="6"/>
      <c r="AV21" s="6"/>
      <c r="AW21" s="6"/>
      <c r="AX21" s="5"/>
      <c r="AY21" s="6"/>
      <c r="AZ21" s="204"/>
      <c r="BA21" s="5"/>
      <c r="BB21" s="6"/>
      <c r="BC21" s="6"/>
      <c r="BD21" s="6"/>
      <c r="BE21" s="6"/>
      <c r="BG21" s="221"/>
    </row>
    <row r="22" spans="1:59" ht="14.45" x14ac:dyDescent="0.3">
      <c r="A22" s="99" t="s">
        <v>43</v>
      </c>
      <c r="B22" s="90">
        <f t="shared" si="35"/>
        <v>0</v>
      </c>
      <c r="C22" s="91">
        <f t="shared" si="36"/>
        <v>0</v>
      </c>
      <c r="D22" s="201">
        <f t="shared" ref="D22:D27" si="42">IF(E22=0,0,E22/(IF(L22=0,0,M22/L22)+IF(T22=0,0,U22/T22)+IF(AB22=0,0,AC22/AB22)))</f>
        <v>0</v>
      </c>
      <c r="E22" s="90">
        <f t="shared" si="37"/>
        <v>0</v>
      </c>
      <c r="F22" s="91">
        <f t="shared" si="38"/>
        <v>0</v>
      </c>
      <c r="G22" s="346">
        <f t="shared" si="39"/>
        <v>0</v>
      </c>
      <c r="H22" s="202">
        <f t="shared" si="40"/>
        <v>0</v>
      </c>
      <c r="I22" s="346">
        <f t="shared" si="41"/>
        <v>0</v>
      </c>
      <c r="J22" s="2"/>
      <c r="K22" s="3"/>
      <c r="L22" s="203"/>
      <c r="M22" s="2"/>
      <c r="N22" s="3"/>
      <c r="O22" s="3"/>
      <c r="P22" s="269"/>
      <c r="Q22" s="3"/>
      <c r="R22" s="2"/>
      <c r="S22" s="3"/>
      <c r="T22" s="203"/>
      <c r="U22" s="2"/>
      <c r="V22" s="3"/>
      <c r="W22" s="3"/>
      <c r="X22" s="269"/>
      <c r="Y22" s="3"/>
      <c r="Z22" s="2"/>
      <c r="AA22" s="3"/>
      <c r="AB22" s="203"/>
      <c r="AC22" s="2"/>
      <c r="AD22" s="3"/>
      <c r="AE22" s="3"/>
      <c r="AF22" s="269"/>
      <c r="AG22" s="3"/>
      <c r="AH22" s="5"/>
      <c r="AI22" s="6"/>
      <c r="AJ22" s="204"/>
      <c r="AK22" s="5"/>
      <c r="AL22" s="6"/>
      <c r="AM22" s="6"/>
      <c r="AN22" s="269"/>
      <c r="AO22" s="6"/>
      <c r="AP22" s="5"/>
      <c r="AQ22" s="6"/>
      <c r="AR22" s="204"/>
      <c r="AS22" s="5"/>
      <c r="AT22" s="6"/>
      <c r="AU22" s="6"/>
      <c r="AV22" s="269"/>
      <c r="AW22" s="6"/>
      <c r="AX22" s="5"/>
      <c r="AY22" s="6"/>
      <c r="AZ22" s="204"/>
      <c r="BA22" s="5"/>
      <c r="BB22" s="6"/>
      <c r="BC22" s="6"/>
      <c r="BD22" s="269"/>
      <c r="BE22" s="6"/>
      <c r="BG22" s="221"/>
    </row>
    <row r="23" spans="1:59" ht="14.45" x14ac:dyDescent="0.3">
      <c r="A23" s="99" t="s">
        <v>44</v>
      </c>
      <c r="B23" s="90">
        <f t="shared" si="35"/>
        <v>0</v>
      </c>
      <c r="C23" s="91">
        <f t="shared" si="36"/>
        <v>0</v>
      </c>
      <c r="D23" s="201">
        <f t="shared" si="42"/>
        <v>0</v>
      </c>
      <c r="E23" s="90">
        <f t="shared" si="37"/>
        <v>0</v>
      </c>
      <c r="F23" s="91">
        <f t="shared" si="38"/>
        <v>0</v>
      </c>
      <c r="G23" s="202">
        <f t="shared" si="39"/>
        <v>0</v>
      </c>
      <c r="H23" s="202">
        <f t="shared" si="40"/>
        <v>0</v>
      </c>
      <c r="I23" s="202">
        <f t="shared" si="41"/>
        <v>0</v>
      </c>
      <c r="J23" s="2"/>
      <c r="K23" s="3"/>
      <c r="L23" s="203"/>
      <c r="M23" s="2"/>
      <c r="N23" s="3"/>
      <c r="O23" s="269"/>
      <c r="P23" s="269"/>
      <c r="Q23" s="269"/>
      <c r="R23" s="2"/>
      <c r="S23" s="3"/>
      <c r="T23" s="203"/>
      <c r="U23" s="2"/>
      <c r="V23" s="3"/>
      <c r="W23" s="269"/>
      <c r="X23" s="269"/>
      <c r="Y23" s="269"/>
      <c r="Z23" s="2"/>
      <c r="AA23" s="3"/>
      <c r="AB23" s="203"/>
      <c r="AC23" s="2"/>
      <c r="AD23" s="3"/>
      <c r="AE23" s="269"/>
      <c r="AF23" s="269"/>
      <c r="AG23" s="269"/>
      <c r="AH23" s="5"/>
      <c r="AI23" s="6"/>
      <c r="AJ23" s="204"/>
      <c r="AK23" s="5"/>
      <c r="AL23" s="6"/>
      <c r="AM23" s="269"/>
      <c r="AN23" s="269"/>
      <c r="AO23" s="269"/>
      <c r="AP23" s="5"/>
      <c r="AQ23" s="6"/>
      <c r="AR23" s="204"/>
      <c r="AS23" s="5"/>
      <c r="AT23" s="6"/>
      <c r="AU23" s="269"/>
      <c r="AV23" s="269"/>
      <c r="AW23" s="269"/>
      <c r="AX23" s="5"/>
      <c r="AY23" s="6"/>
      <c r="AZ23" s="204"/>
      <c r="BA23" s="5"/>
      <c r="BB23" s="6"/>
      <c r="BC23" s="269"/>
      <c r="BD23" s="269"/>
      <c r="BE23" s="269"/>
      <c r="BG23" s="221"/>
    </row>
    <row r="24" spans="1:59" ht="14.45" x14ac:dyDescent="0.3">
      <c r="A24" s="99" t="s">
        <v>45</v>
      </c>
      <c r="B24" s="90">
        <f t="shared" si="35"/>
        <v>0</v>
      </c>
      <c r="C24" s="91">
        <f t="shared" si="36"/>
        <v>0</v>
      </c>
      <c r="D24" s="201">
        <f t="shared" si="42"/>
        <v>0</v>
      </c>
      <c r="E24" s="90">
        <f t="shared" si="37"/>
        <v>0</v>
      </c>
      <c r="F24" s="91">
        <f t="shared" si="38"/>
        <v>0</v>
      </c>
      <c r="G24" s="202">
        <f t="shared" si="39"/>
        <v>0</v>
      </c>
      <c r="H24" s="202">
        <f t="shared" si="40"/>
        <v>0</v>
      </c>
      <c r="I24" s="202">
        <f t="shared" si="41"/>
        <v>0</v>
      </c>
      <c r="J24" s="2"/>
      <c r="K24" s="3"/>
      <c r="L24" s="203"/>
      <c r="M24" s="2"/>
      <c r="N24" s="3"/>
      <c r="O24" s="269"/>
      <c r="P24" s="269"/>
      <c r="Q24" s="269"/>
      <c r="R24" s="2"/>
      <c r="S24" s="3"/>
      <c r="T24" s="203"/>
      <c r="U24" s="2"/>
      <c r="V24" s="3"/>
      <c r="W24" s="269"/>
      <c r="X24" s="269"/>
      <c r="Y24" s="269"/>
      <c r="Z24" s="2"/>
      <c r="AA24" s="3"/>
      <c r="AB24" s="203"/>
      <c r="AC24" s="2"/>
      <c r="AD24" s="3"/>
      <c r="AE24" s="269"/>
      <c r="AF24" s="269"/>
      <c r="AG24" s="269"/>
      <c r="AH24" s="5"/>
      <c r="AI24" s="6"/>
      <c r="AJ24" s="204"/>
      <c r="AK24" s="5"/>
      <c r="AL24" s="6"/>
      <c r="AM24" s="269"/>
      <c r="AN24" s="269"/>
      <c r="AO24" s="269"/>
      <c r="AP24" s="5"/>
      <c r="AQ24" s="6"/>
      <c r="AR24" s="204"/>
      <c r="AS24" s="5"/>
      <c r="AT24" s="6"/>
      <c r="AU24" s="269"/>
      <c r="AV24" s="269"/>
      <c r="AW24" s="269"/>
      <c r="AX24" s="5"/>
      <c r="AY24" s="6"/>
      <c r="AZ24" s="204"/>
      <c r="BA24" s="5"/>
      <c r="BB24" s="6"/>
      <c r="BC24" s="269"/>
      <c r="BD24" s="269"/>
      <c r="BE24" s="269"/>
      <c r="BG24" s="221"/>
    </row>
    <row r="25" spans="1:59" ht="14.45" x14ac:dyDescent="0.3">
      <c r="A25" s="99" t="s">
        <v>46</v>
      </c>
      <c r="B25" s="90">
        <f t="shared" si="35"/>
        <v>0</v>
      </c>
      <c r="C25" s="91">
        <f t="shared" si="36"/>
        <v>0</v>
      </c>
      <c r="D25" s="201">
        <f t="shared" si="42"/>
        <v>0</v>
      </c>
      <c r="E25" s="90">
        <f t="shared" si="37"/>
        <v>0</v>
      </c>
      <c r="F25" s="91">
        <f t="shared" si="38"/>
        <v>0</v>
      </c>
      <c r="G25" s="202">
        <f t="shared" si="39"/>
        <v>0</v>
      </c>
      <c r="H25" s="202">
        <f t="shared" si="40"/>
        <v>0</v>
      </c>
      <c r="I25" s="202">
        <f t="shared" si="41"/>
        <v>0</v>
      </c>
      <c r="J25" s="2"/>
      <c r="K25" s="3"/>
      <c r="L25" s="203"/>
      <c r="M25" s="2"/>
      <c r="N25" s="3"/>
      <c r="O25" s="269"/>
      <c r="P25" s="269"/>
      <c r="Q25" s="269"/>
      <c r="R25" s="2"/>
      <c r="S25" s="3"/>
      <c r="T25" s="203"/>
      <c r="U25" s="2"/>
      <c r="V25" s="3"/>
      <c r="W25" s="269"/>
      <c r="X25" s="269"/>
      <c r="Y25" s="269"/>
      <c r="Z25" s="2"/>
      <c r="AA25" s="3"/>
      <c r="AB25" s="203"/>
      <c r="AC25" s="2"/>
      <c r="AD25" s="3"/>
      <c r="AE25" s="269"/>
      <c r="AF25" s="269"/>
      <c r="AG25" s="269"/>
      <c r="AH25" s="5"/>
      <c r="AI25" s="6"/>
      <c r="AJ25" s="204"/>
      <c r="AK25" s="5"/>
      <c r="AL25" s="6"/>
      <c r="AM25" s="269"/>
      <c r="AN25" s="269"/>
      <c r="AO25" s="269"/>
      <c r="AP25" s="5"/>
      <c r="AQ25" s="6"/>
      <c r="AR25" s="204"/>
      <c r="AS25" s="5"/>
      <c r="AT25" s="6"/>
      <c r="AU25" s="269"/>
      <c r="AV25" s="269"/>
      <c r="AW25" s="269"/>
      <c r="AX25" s="5"/>
      <c r="AY25" s="6"/>
      <c r="AZ25" s="204"/>
      <c r="BA25" s="5"/>
      <c r="BB25" s="6"/>
      <c r="BC25" s="269"/>
      <c r="BD25" s="269"/>
      <c r="BE25" s="269"/>
      <c r="BG25" s="221"/>
    </row>
    <row r="26" spans="1:59" ht="14.45" x14ac:dyDescent="0.3">
      <c r="A26" s="100" t="s">
        <v>113</v>
      </c>
      <c r="B26" s="101">
        <f t="shared" si="35"/>
        <v>0</v>
      </c>
      <c r="C26" s="102">
        <f t="shared" si="36"/>
        <v>0</v>
      </c>
      <c r="D26" s="201">
        <f t="shared" si="42"/>
        <v>0</v>
      </c>
      <c r="E26" s="101">
        <f t="shared" si="37"/>
        <v>0</v>
      </c>
      <c r="F26" s="102">
        <f t="shared" si="38"/>
        <v>0</v>
      </c>
      <c r="G26" s="205">
        <f t="shared" si="39"/>
        <v>0</v>
      </c>
      <c r="H26" s="205">
        <f t="shared" si="40"/>
        <v>0</v>
      </c>
      <c r="I26" s="205">
        <f t="shared" si="41"/>
        <v>0</v>
      </c>
      <c r="J26" s="7"/>
      <c r="K26" s="8"/>
      <c r="L26" s="206"/>
      <c r="M26" s="7"/>
      <c r="N26" s="8"/>
      <c r="O26" s="270"/>
      <c r="P26" s="270"/>
      <c r="Q26" s="270"/>
      <c r="R26" s="7"/>
      <c r="S26" s="8"/>
      <c r="T26" s="206"/>
      <c r="U26" s="7"/>
      <c r="V26" s="8"/>
      <c r="W26" s="270"/>
      <c r="X26" s="270"/>
      <c r="Y26" s="270"/>
      <c r="Z26" s="7"/>
      <c r="AA26" s="8"/>
      <c r="AB26" s="206"/>
      <c r="AC26" s="7"/>
      <c r="AD26" s="8"/>
      <c r="AE26" s="270"/>
      <c r="AF26" s="270"/>
      <c r="AG26" s="270"/>
      <c r="AH26" s="10"/>
      <c r="AI26" s="11"/>
      <c r="AJ26" s="207"/>
      <c r="AK26" s="10"/>
      <c r="AL26" s="11"/>
      <c r="AM26" s="270"/>
      <c r="AN26" s="270"/>
      <c r="AO26" s="270"/>
      <c r="AP26" s="10"/>
      <c r="AQ26" s="11"/>
      <c r="AR26" s="207"/>
      <c r="AS26" s="10"/>
      <c r="AT26" s="11"/>
      <c r="AU26" s="270"/>
      <c r="AV26" s="270"/>
      <c r="AW26" s="270"/>
      <c r="AX26" s="10"/>
      <c r="AY26" s="11"/>
      <c r="AZ26" s="207"/>
      <c r="BA26" s="10"/>
      <c r="BB26" s="11"/>
      <c r="BC26" s="270"/>
      <c r="BD26" s="270"/>
      <c r="BE26" s="270"/>
      <c r="BG26" s="221"/>
    </row>
    <row r="27" spans="1:59" ht="14.45" x14ac:dyDescent="0.3">
      <c r="A27" s="110" t="s">
        <v>1</v>
      </c>
      <c r="B27" s="111">
        <f>SUM(B21:B26)</f>
        <v>0</v>
      </c>
      <c r="C27" s="112">
        <f>SUM(C21:C26)</f>
        <v>0</v>
      </c>
      <c r="D27" s="208">
        <f t="shared" si="42"/>
        <v>0</v>
      </c>
      <c r="E27" s="111">
        <f>SUM(E21:E26)</f>
        <v>0</v>
      </c>
      <c r="F27" s="112">
        <f>SUM(F21:F26)</f>
        <v>0</v>
      </c>
      <c r="G27" s="182">
        <f t="shared" ref="G27" si="43">SUM(G21:G26)</f>
        <v>0</v>
      </c>
      <c r="H27" s="182">
        <f t="shared" ref="H27" si="44">SUM(H21:H26)</f>
        <v>0</v>
      </c>
      <c r="I27" s="182">
        <f t="shared" ref="I27" si="45">SUM(I21:I26)</f>
        <v>0</v>
      </c>
      <c r="J27" s="115">
        <f t="shared" ref="J27" si="46">SUM(J21:J26)</f>
        <v>0</v>
      </c>
      <c r="K27" s="116">
        <f t="shared" ref="K27" si="47">SUM(K21:K26)</f>
        <v>0</v>
      </c>
      <c r="L27" s="209">
        <f>IF(M27=0,0,M27/(IF(L21=0,0,M21/L21)+IF(L22=0,0,M22/L22)+IF(L23=0,0,M23/L23)+IF(L24=0,0,M24/L24)+IF(L25=0,0,M25/L25)+IF(L26=0,0,M26/L26)))</f>
        <v>0</v>
      </c>
      <c r="M27" s="115">
        <f t="shared" ref="M27" si="48">SUM(M21:M26)</f>
        <v>0</v>
      </c>
      <c r="N27" s="116">
        <f t="shared" ref="N27" si="49">SUM(N21:N26)</f>
        <v>0</v>
      </c>
      <c r="O27" s="182">
        <f t="shared" ref="O27" si="50">SUM(O21:O26)</f>
        <v>0</v>
      </c>
      <c r="P27" s="182">
        <f t="shared" ref="P27" si="51">SUM(P21:P26)</f>
        <v>0</v>
      </c>
      <c r="Q27" s="182">
        <f t="shared" ref="Q27" si="52">SUM(Q21:Q26)</f>
        <v>0</v>
      </c>
      <c r="R27" s="115">
        <f t="shared" ref="R27" si="53">SUM(R21:R26)</f>
        <v>0</v>
      </c>
      <c r="S27" s="116">
        <f t="shared" ref="S27" si="54">SUM(S21:S26)</f>
        <v>0</v>
      </c>
      <c r="T27" s="209">
        <f>IF(U27=0,0,U27/(IF(T21=0,0,U21/T21)+IF(T22=0,0,U22/T22)+IF(T23=0,0,U23/T23)+IF(T24=0,0,U24/T24)+IF(T25=0,0,U25/T25)+IF(T26=0,0,U26/T26)))</f>
        <v>0</v>
      </c>
      <c r="U27" s="115">
        <f t="shared" ref="U27" si="55">SUM(U21:U26)</f>
        <v>0</v>
      </c>
      <c r="V27" s="116">
        <f t="shared" ref="V27" si="56">SUM(V21:V26)</f>
        <v>0</v>
      </c>
      <c r="W27" s="182">
        <f t="shared" ref="W27" si="57">SUM(W21:W26)</f>
        <v>0</v>
      </c>
      <c r="X27" s="182">
        <f t="shared" ref="X27" si="58">SUM(X21:X26)</f>
        <v>0</v>
      </c>
      <c r="Y27" s="182">
        <f t="shared" ref="Y27" si="59">SUM(Y21:Y26)</f>
        <v>0</v>
      </c>
      <c r="Z27" s="115">
        <f t="shared" ref="Z27" si="60">SUM(Z21:Z26)</f>
        <v>0</v>
      </c>
      <c r="AA27" s="116">
        <f t="shared" ref="AA27" si="61">SUM(AA21:AA26)</f>
        <v>0</v>
      </c>
      <c r="AB27" s="209">
        <f>IF(AC27=0,0,AC27/(IF(AB21=0,0,AC21/AB21)+IF(AB22=0,0,AC22/AB22)+IF(AB23=0,0,AC23/AB23)+IF(AB24=0,0,AC24/AB24)+IF(AB25=0,0,AC25/AB25)+IF(AB26=0,0,AC26/AB26)))</f>
        <v>0</v>
      </c>
      <c r="AC27" s="115">
        <f t="shared" ref="AC27" si="62">SUM(AC21:AC26)</f>
        <v>0</v>
      </c>
      <c r="AD27" s="116">
        <f t="shared" ref="AD27" si="63">SUM(AD21:AD26)</f>
        <v>0</v>
      </c>
      <c r="AE27" s="182">
        <f t="shared" ref="AE27" si="64">SUM(AE21:AE26)</f>
        <v>0</v>
      </c>
      <c r="AF27" s="182">
        <f t="shared" ref="AF27" si="65">SUM(AF21:AF26)</f>
        <v>0</v>
      </c>
      <c r="AG27" s="182">
        <f t="shared" ref="AG27" si="66">SUM(AG21:AG26)</f>
        <v>0</v>
      </c>
      <c r="AH27" s="119">
        <f t="shared" ref="AH27" si="67">SUM(AH21:AH26)</f>
        <v>0</v>
      </c>
      <c r="AI27" s="120">
        <f t="shared" ref="AI27" si="68">SUM(AI21:AI26)</f>
        <v>0</v>
      </c>
      <c r="AJ27" s="210">
        <f>IF(AK27=0,0,AK27/(IF(AJ21=0,0,AK21/AJ21)+IF(AJ22=0,0,AK22/AJ22)+IF(AJ23=0,0,AK23/AJ23)+IF(AJ24=0,0,AK24/AJ24)+IF(AJ25=0,0,AK25/AJ25)+IF(AJ26=0,0,AK26/AJ26)))</f>
        <v>0</v>
      </c>
      <c r="AK27" s="119">
        <f t="shared" ref="AK27" si="69">SUM(AK21:AK26)</f>
        <v>0</v>
      </c>
      <c r="AL27" s="120">
        <f t="shared" ref="AL27" si="70">SUM(AL21:AL26)</f>
        <v>0</v>
      </c>
      <c r="AM27" s="182">
        <f t="shared" ref="AM27" si="71">SUM(AM21:AM26)</f>
        <v>0</v>
      </c>
      <c r="AN27" s="182">
        <f t="shared" ref="AN27" si="72">SUM(AN21:AN26)</f>
        <v>0</v>
      </c>
      <c r="AO27" s="182">
        <f t="shared" ref="AO27" si="73">SUM(AO21:AO26)</f>
        <v>0</v>
      </c>
      <c r="AP27" s="119">
        <f t="shared" ref="AP27" si="74">SUM(AP21:AP26)</f>
        <v>0</v>
      </c>
      <c r="AQ27" s="120">
        <f t="shared" ref="AQ27" si="75">SUM(AQ21:AQ26)</f>
        <v>0</v>
      </c>
      <c r="AR27" s="210">
        <f>IF(AS27=0,0,AS27/(IF(AR21=0,0,AS21/AR21)+IF(AR22=0,0,AS22/AR22)+IF(AR23=0,0,AS23/AR23)+IF(AR24=0,0,AS24/AR24)+IF(AR25=0,0,AS25/AR25)+IF(AR26=0,0,AS26/AR26)))</f>
        <v>0</v>
      </c>
      <c r="AS27" s="119">
        <f t="shared" ref="AS27" si="76">SUM(AS21:AS26)</f>
        <v>0</v>
      </c>
      <c r="AT27" s="120">
        <f t="shared" ref="AT27" si="77">SUM(AT21:AT26)</f>
        <v>0</v>
      </c>
      <c r="AU27" s="182">
        <f t="shared" ref="AU27" si="78">SUM(AU21:AU26)</f>
        <v>0</v>
      </c>
      <c r="AV27" s="182">
        <f t="shared" ref="AV27" si="79">SUM(AV21:AV26)</f>
        <v>0</v>
      </c>
      <c r="AW27" s="182">
        <f t="shared" ref="AW27" si="80">SUM(AW21:AW26)</f>
        <v>0</v>
      </c>
      <c r="AX27" s="119">
        <f t="shared" ref="AX27" si="81">SUM(AX21:AX26)</f>
        <v>0</v>
      </c>
      <c r="AY27" s="120">
        <f t="shared" ref="AY27" si="82">SUM(AY21:AY26)</f>
        <v>0</v>
      </c>
      <c r="AZ27" s="210">
        <f>IF(BA27=0,0,BA27/(IF(AZ21=0,0,BA21/AZ21)+IF(AZ22=0,0,BA22/AZ22)+IF(AZ23=0,0,BA23/AZ23)+IF(AZ24=0,0,BA24/AZ24)+IF(AZ25=0,0,BA25/AZ25)+IF(AZ26=0,0,BA26/AZ26)))</f>
        <v>0</v>
      </c>
      <c r="BA27" s="119">
        <f t="shared" ref="BA27" si="83">SUM(BA21:BA26)</f>
        <v>0</v>
      </c>
      <c r="BB27" s="120">
        <f t="shared" ref="BB27" si="84">SUM(BB21:BB26)</f>
        <v>0</v>
      </c>
      <c r="BC27" s="182">
        <f t="shared" ref="BC27" si="85">SUM(BC21:BC26)</f>
        <v>0</v>
      </c>
      <c r="BD27" s="182">
        <f t="shared" ref="BD27" si="86">SUM(BD21:BD26)</f>
        <v>0</v>
      </c>
      <c r="BE27" s="182">
        <f t="shared" ref="BE27" si="87">SUM(BE21:BE26)</f>
        <v>0</v>
      </c>
      <c r="BG27" s="1" t="str">
        <f>LEFT(A20,4)&amp;A27</f>
        <v>2014Total</v>
      </c>
    </row>
    <row r="28" spans="1:59" ht="14.45" x14ac:dyDescent="0.3">
      <c r="BG28" s="221"/>
    </row>
    <row r="29" spans="1:59" ht="14.45" x14ac:dyDescent="0.3">
      <c r="B29" s="338" t="s">
        <v>1</v>
      </c>
      <c r="C29" s="339"/>
      <c r="D29" s="339"/>
      <c r="E29" s="339"/>
      <c r="F29" s="339"/>
      <c r="G29" s="339"/>
      <c r="H29" s="339"/>
      <c r="I29" s="339"/>
      <c r="J29" s="340" t="s">
        <v>106</v>
      </c>
      <c r="K29" s="341"/>
      <c r="L29" s="341"/>
      <c r="M29" s="341"/>
      <c r="N29" s="341"/>
      <c r="O29" s="341"/>
      <c r="P29" s="341"/>
      <c r="Q29" s="341"/>
      <c r="R29" s="340" t="s">
        <v>107</v>
      </c>
      <c r="S29" s="341"/>
      <c r="T29" s="341"/>
      <c r="U29" s="341"/>
      <c r="V29" s="341"/>
      <c r="W29" s="341"/>
      <c r="X29" s="341"/>
      <c r="Y29" s="341"/>
      <c r="Z29" s="340" t="s">
        <v>108</v>
      </c>
      <c r="AA29" s="341"/>
      <c r="AB29" s="341"/>
      <c r="AC29" s="341"/>
      <c r="AD29" s="341"/>
      <c r="AE29" s="341"/>
      <c r="AF29" s="341"/>
      <c r="AG29" s="341"/>
      <c r="AH29" s="342" t="s">
        <v>102</v>
      </c>
      <c r="AI29" s="343"/>
      <c r="AJ29" s="343"/>
      <c r="AK29" s="343"/>
      <c r="AL29" s="343"/>
      <c r="AM29" s="343"/>
      <c r="AN29" s="343"/>
      <c r="AO29" s="343"/>
      <c r="AP29" s="318" t="s">
        <v>103</v>
      </c>
      <c r="AQ29" s="319"/>
      <c r="AR29" s="319"/>
      <c r="AS29" s="319"/>
      <c r="AT29" s="319"/>
      <c r="AU29" s="319"/>
      <c r="AV29" s="319"/>
      <c r="AW29" s="320"/>
      <c r="AX29" s="318" t="s">
        <v>111</v>
      </c>
      <c r="AY29" s="319"/>
      <c r="AZ29" s="319"/>
      <c r="BA29" s="319"/>
      <c r="BB29" s="319"/>
      <c r="BC29" s="319"/>
      <c r="BD29" s="319"/>
      <c r="BE29" s="320"/>
      <c r="BG29" s="221"/>
    </row>
    <row r="30" spans="1:59" ht="45" customHeight="1" x14ac:dyDescent="0.3">
      <c r="A30" s="199" t="s">
        <v>24</v>
      </c>
      <c r="B30" s="77" t="s">
        <v>0</v>
      </c>
      <c r="C30" s="78" t="s">
        <v>100</v>
      </c>
      <c r="D30" s="77" t="s">
        <v>101</v>
      </c>
      <c r="E30" s="77" t="s">
        <v>22</v>
      </c>
      <c r="F30" s="78" t="s">
        <v>23</v>
      </c>
      <c r="G30" s="200" t="s">
        <v>51</v>
      </c>
      <c r="H30" s="200" t="s">
        <v>52</v>
      </c>
      <c r="I30" s="200" t="s">
        <v>53</v>
      </c>
      <c r="J30" s="81" t="s">
        <v>0</v>
      </c>
      <c r="K30" s="82" t="s">
        <v>100</v>
      </c>
      <c r="L30" s="81" t="s">
        <v>101</v>
      </c>
      <c r="M30" s="81" t="s">
        <v>22</v>
      </c>
      <c r="N30" s="82" t="s">
        <v>23</v>
      </c>
      <c r="O30" s="200" t="s">
        <v>51</v>
      </c>
      <c r="P30" s="200" t="s">
        <v>52</v>
      </c>
      <c r="Q30" s="200" t="s">
        <v>53</v>
      </c>
      <c r="R30" s="81" t="s">
        <v>0</v>
      </c>
      <c r="S30" s="82" t="s">
        <v>100</v>
      </c>
      <c r="T30" s="81" t="s">
        <v>101</v>
      </c>
      <c r="U30" s="81" t="s">
        <v>22</v>
      </c>
      <c r="V30" s="82" t="s">
        <v>23</v>
      </c>
      <c r="W30" s="200" t="s">
        <v>51</v>
      </c>
      <c r="X30" s="200" t="s">
        <v>52</v>
      </c>
      <c r="Y30" s="200" t="s">
        <v>53</v>
      </c>
      <c r="Z30" s="81" t="s">
        <v>0</v>
      </c>
      <c r="AA30" s="82" t="s">
        <v>100</v>
      </c>
      <c r="AB30" s="81" t="s">
        <v>101</v>
      </c>
      <c r="AC30" s="81" t="s">
        <v>22</v>
      </c>
      <c r="AD30" s="82" t="s">
        <v>23</v>
      </c>
      <c r="AE30" s="200" t="s">
        <v>51</v>
      </c>
      <c r="AF30" s="200" t="s">
        <v>52</v>
      </c>
      <c r="AG30" s="200" t="s">
        <v>53</v>
      </c>
      <c r="AH30" s="85" t="s">
        <v>0</v>
      </c>
      <c r="AI30" s="86" t="s">
        <v>100</v>
      </c>
      <c r="AJ30" s="85" t="s">
        <v>101</v>
      </c>
      <c r="AK30" s="85" t="s">
        <v>22</v>
      </c>
      <c r="AL30" s="86" t="s">
        <v>23</v>
      </c>
      <c r="AM30" s="200" t="s">
        <v>51</v>
      </c>
      <c r="AN30" s="200" t="s">
        <v>52</v>
      </c>
      <c r="AO30" s="200" t="s">
        <v>53</v>
      </c>
      <c r="AP30" s="85" t="s">
        <v>0</v>
      </c>
      <c r="AQ30" s="86" t="s">
        <v>100</v>
      </c>
      <c r="AR30" s="85" t="s">
        <v>101</v>
      </c>
      <c r="AS30" s="85" t="s">
        <v>22</v>
      </c>
      <c r="AT30" s="86" t="s">
        <v>23</v>
      </c>
      <c r="AU30" s="200" t="s">
        <v>51</v>
      </c>
      <c r="AV30" s="200" t="s">
        <v>52</v>
      </c>
      <c r="AW30" s="200" t="s">
        <v>53</v>
      </c>
      <c r="AX30" s="85" t="s">
        <v>0</v>
      </c>
      <c r="AY30" s="86" t="s">
        <v>100</v>
      </c>
      <c r="AZ30" s="85" t="s">
        <v>101</v>
      </c>
      <c r="BA30" s="85" t="s">
        <v>22</v>
      </c>
      <c r="BB30" s="86" t="s">
        <v>23</v>
      </c>
      <c r="BC30" s="200" t="s">
        <v>51</v>
      </c>
      <c r="BD30" s="200" t="s">
        <v>52</v>
      </c>
      <c r="BE30" s="200" t="s">
        <v>53</v>
      </c>
      <c r="BG30" s="221"/>
    </row>
    <row r="31" spans="1:59" ht="14.45" x14ac:dyDescent="0.3">
      <c r="A31" s="89" t="s">
        <v>42</v>
      </c>
      <c r="B31" s="90">
        <f t="shared" ref="B31:B36" si="88">SUM(J31,R31,Z31)</f>
        <v>0</v>
      </c>
      <c r="C31" s="211">
        <f t="shared" ref="C31:C36" si="89">SUM(K31,S31,AA31)</f>
        <v>0</v>
      </c>
      <c r="D31" s="201">
        <f>IF(E31=0,0,E31/(IF(L31=0,0,M31/L31)+IF(T31=0,0,U31/T31)+IF(AB31=0,0,AC31/AB31)))</f>
        <v>0</v>
      </c>
      <c r="E31" s="90">
        <f t="shared" ref="E31:E36" si="90">SUM(M31,U31,AC31)</f>
        <v>0</v>
      </c>
      <c r="F31" s="91">
        <f t="shared" ref="F31:F36" si="91">SUM(N31,V31,AD31)</f>
        <v>0</v>
      </c>
      <c r="G31" s="211">
        <f t="shared" ref="G31:G36" si="92">SUM(O31,W31,AE31)</f>
        <v>0</v>
      </c>
      <c r="H31" s="211">
        <f t="shared" ref="H31:H36" si="93">SUM(P31,X31,AF31)</f>
        <v>0</v>
      </c>
      <c r="I31" s="211">
        <f t="shared" ref="I31:I36" si="94">SUM(Q31,Y31,AG31)</f>
        <v>0</v>
      </c>
      <c r="J31" s="2"/>
      <c r="K31" s="212"/>
      <c r="L31" s="203"/>
      <c r="M31" s="2"/>
      <c r="N31" s="3"/>
      <c r="O31" s="212"/>
      <c r="P31" s="212"/>
      <c r="Q31" s="212"/>
      <c r="R31" s="2"/>
      <c r="S31" s="212"/>
      <c r="T31" s="203"/>
      <c r="U31" s="2"/>
      <c r="V31" s="3"/>
      <c r="W31" s="212"/>
      <c r="X31" s="212"/>
      <c r="Y31" s="212"/>
      <c r="Z31" s="2"/>
      <c r="AA31" s="212"/>
      <c r="AB31" s="203"/>
      <c r="AC31" s="2"/>
      <c r="AD31" s="3"/>
      <c r="AE31" s="212"/>
      <c r="AF31" s="212"/>
      <c r="AG31" s="212"/>
      <c r="AH31" s="5"/>
      <c r="AI31" s="212"/>
      <c r="AJ31" s="204"/>
      <c r="AK31" s="5"/>
      <c r="AL31" s="6"/>
      <c r="AM31" s="212"/>
      <c r="AN31" s="212"/>
      <c r="AO31" s="212"/>
      <c r="AP31" s="5"/>
      <c r="AQ31" s="212"/>
      <c r="AR31" s="204"/>
      <c r="AS31" s="5"/>
      <c r="AT31" s="6"/>
      <c r="AU31" s="212"/>
      <c r="AV31" s="212"/>
      <c r="AW31" s="212"/>
      <c r="AX31" s="5"/>
      <c r="AY31" s="212"/>
      <c r="AZ31" s="204"/>
      <c r="BA31" s="5"/>
      <c r="BB31" s="6"/>
      <c r="BC31" s="212"/>
      <c r="BD31" s="212"/>
      <c r="BE31" s="212"/>
      <c r="BG31" s="221"/>
    </row>
    <row r="32" spans="1:59" ht="14.45" x14ac:dyDescent="0.3">
      <c r="A32" s="99" t="s">
        <v>43</v>
      </c>
      <c r="B32" s="90">
        <f t="shared" si="88"/>
        <v>0</v>
      </c>
      <c r="C32" s="211">
        <f t="shared" si="89"/>
        <v>0</v>
      </c>
      <c r="D32" s="201">
        <f t="shared" ref="D32:D37" si="95">IF(E32=0,0,E32/(IF(L32=0,0,M32/L32)+IF(T32=0,0,U32/T32)+IF(AB32=0,0,AC32/AB32)))</f>
        <v>0</v>
      </c>
      <c r="E32" s="90">
        <f t="shared" si="90"/>
        <v>0</v>
      </c>
      <c r="F32" s="91">
        <f t="shared" si="91"/>
        <v>0</v>
      </c>
      <c r="G32" s="211">
        <f t="shared" si="92"/>
        <v>0</v>
      </c>
      <c r="H32" s="202">
        <f t="shared" si="93"/>
        <v>0</v>
      </c>
      <c r="I32" s="211">
        <f t="shared" si="94"/>
        <v>0</v>
      </c>
      <c r="J32" s="2"/>
      <c r="K32" s="212"/>
      <c r="L32" s="203"/>
      <c r="M32" s="2"/>
      <c r="N32" s="3"/>
      <c r="O32" s="212"/>
      <c r="P32" s="269"/>
      <c r="Q32" s="212"/>
      <c r="R32" s="2"/>
      <c r="S32" s="212"/>
      <c r="T32" s="203"/>
      <c r="U32" s="2"/>
      <c r="V32" s="3"/>
      <c r="W32" s="212"/>
      <c r="X32" s="269"/>
      <c r="Y32" s="212"/>
      <c r="Z32" s="2"/>
      <c r="AA32" s="212"/>
      <c r="AB32" s="203"/>
      <c r="AC32" s="2"/>
      <c r="AD32" s="3"/>
      <c r="AE32" s="212"/>
      <c r="AF32" s="269"/>
      <c r="AG32" s="212"/>
      <c r="AH32" s="5"/>
      <c r="AI32" s="212"/>
      <c r="AJ32" s="204"/>
      <c r="AK32" s="5"/>
      <c r="AL32" s="6"/>
      <c r="AM32" s="212"/>
      <c r="AN32" s="269"/>
      <c r="AO32" s="212"/>
      <c r="AP32" s="5"/>
      <c r="AQ32" s="212"/>
      <c r="AR32" s="204"/>
      <c r="AS32" s="5"/>
      <c r="AT32" s="6"/>
      <c r="AU32" s="212"/>
      <c r="AV32" s="269"/>
      <c r="AW32" s="212"/>
      <c r="AX32" s="5"/>
      <c r="AY32" s="212"/>
      <c r="AZ32" s="204"/>
      <c r="BA32" s="5"/>
      <c r="BB32" s="6"/>
      <c r="BC32" s="212"/>
      <c r="BD32" s="269"/>
      <c r="BE32" s="212"/>
      <c r="BG32" s="221"/>
    </row>
    <row r="33" spans="1:59" ht="14.45" x14ac:dyDescent="0.3">
      <c r="A33" s="99" t="s">
        <v>44</v>
      </c>
      <c r="B33" s="90">
        <f t="shared" si="88"/>
        <v>0</v>
      </c>
      <c r="C33" s="91">
        <f t="shared" si="89"/>
        <v>0</v>
      </c>
      <c r="D33" s="201">
        <f t="shared" si="95"/>
        <v>0</v>
      </c>
      <c r="E33" s="90">
        <f t="shared" si="90"/>
        <v>0</v>
      </c>
      <c r="F33" s="91">
        <f t="shared" si="91"/>
        <v>0</v>
      </c>
      <c r="G33" s="202">
        <f t="shared" si="92"/>
        <v>0</v>
      </c>
      <c r="H33" s="202">
        <f t="shared" si="93"/>
        <v>0</v>
      </c>
      <c r="I33" s="202">
        <f t="shared" si="94"/>
        <v>0</v>
      </c>
      <c r="J33" s="2"/>
      <c r="K33" s="3"/>
      <c r="L33" s="203"/>
      <c r="M33" s="2"/>
      <c r="N33" s="3"/>
      <c r="O33" s="269"/>
      <c r="P33" s="269"/>
      <c r="Q33" s="269"/>
      <c r="R33" s="2"/>
      <c r="S33" s="3"/>
      <c r="T33" s="203"/>
      <c r="U33" s="2"/>
      <c r="V33" s="3"/>
      <c r="W33" s="269"/>
      <c r="X33" s="269"/>
      <c r="Y33" s="269"/>
      <c r="Z33" s="2"/>
      <c r="AA33" s="3"/>
      <c r="AB33" s="203"/>
      <c r="AC33" s="2"/>
      <c r="AD33" s="3"/>
      <c r="AE33" s="269"/>
      <c r="AF33" s="269"/>
      <c r="AG33" s="269"/>
      <c r="AH33" s="5"/>
      <c r="AI33" s="6"/>
      <c r="AJ33" s="204"/>
      <c r="AK33" s="5"/>
      <c r="AL33" s="6"/>
      <c r="AM33" s="269"/>
      <c r="AN33" s="269"/>
      <c r="AO33" s="269"/>
      <c r="AP33" s="5"/>
      <c r="AQ33" s="6"/>
      <c r="AR33" s="204"/>
      <c r="AS33" s="5"/>
      <c r="AT33" s="6"/>
      <c r="AU33" s="269"/>
      <c r="AV33" s="269"/>
      <c r="AW33" s="269"/>
      <c r="AX33" s="5"/>
      <c r="AY33" s="6"/>
      <c r="AZ33" s="204"/>
      <c r="BA33" s="5"/>
      <c r="BB33" s="6"/>
      <c r="BC33" s="269"/>
      <c r="BD33" s="269"/>
      <c r="BE33" s="269"/>
      <c r="BG33" s="221"/>
    </row>
    <row r="34" spans="1:59" ht="14.45" x14ac:dyDescent="0.3">
      <c r="A34" s="99" t="s">
        <v>45</v>
      </c>
      <c r="B34" s="90">
        <f t="shared" si="88"/>
        <v>0</v>
      </c>
      <c r="C34" s="91">
        <f t="shared" si="89"/>
        <v>0</v>
      </c>
      <c r="D34" s="201">
        <f t="shared" si="95"/>
        <v>0</v>
      </c>
      <c r="E34" s="90">
        <f t="shared" si="90"/>
        <v>0</v>
      </c>
      <c r="F34" s="91">
        <f t="shared" si="91"/>
        <v>0</v>
      </c>
      <c r="G34" s="202">
        <f t="shared" si="92"/>
        <v>0</v>
      </c>
      <c r="H34" s="202">
        <f t="shared" si="93"/>
        <v>0</v>
      </c>
      <c r="I34" s="202">
        <f t="shared" si="94"/>
        <v>0</v>
      </c>
      <c r="J34" s="2"/>
      <c r="K34" s="3"/>
      <c r="L34" s="203"/>
      <c r="M34" s="2"/>
      <c r="N34" s="3"/>
      <c r="O34" s="269"/>
      <c r="P34" s="269"/>
      <c r="Q34" s="269"/>
      <c r="R34" s="2"/>
      <c r="S34" s="3"/>
      <c r="T34" s="203"/>
      <c r="U34" s="2"/>
      <c r="V34" s="3"/>
      <c r="W34" s="269"/>
      <c r="X34" s="269"/>
      <c r="Y34" s="269"/>
      <c r="Z34" s="2"/>
      <c r="AA34" s="3"/>
      <c r="AB34" s="203"/>
      <c r="AC34" s="2"/>
      <c r="AD34" s="3"/>
      <c r="AE34" s="269"/>
      <c r="AF34" s="269"/>
      <c r="AG34" s="269"/>
      <c r="AH34" s="5"/>
      <c r="AI34" s="6"/>
      <c r="AJ34" s="204"/>
      <c r="AK34" s="5"/>
      <c r="AL34" s="6"/>
      <c r="AM34" s="269"/>
      <c r="AN34" s="269"/>
      <c r="AO34" s="269"/>
      <c r="AP34" s="5"/>
      <c r="AQ34" s="6"/>
      <c r="AR34" s="204"/>
      <c r="AS34" s="5"/>
      <c r="AT34" s="6"/>
      <c r="AU34" s="269"/>
      <c r="AV34" s="269"/>
      <c r="AW34" s="269"/>
      <c r="AX34" s="5"/>
      <c r="AY34" s="6"/>
      <c r="AZ34" s="204"/>
      <c r="BA34" s="5"/>
      <c r="BB34" s="6"/>
      <c r="BC34" s="269"/>
      <c r="BD34" s="269"/>
      <c r="BE34" s="269"/>
      <c r="BG34" s="221"/>
    </row>
    <row r="35" spans="1:59" ht="14.45" x14ac:dyDescent="0.3">
      <c r="A35" s="99" t="s">
        <v>46</v>
      </c>
      <c r="B35" s="90">
        <f t="shared" si="88"/>
        <v>0</v>
      </c>
      <c r="C35" s="91">
        <f t="shared" si="89"/>
        <v>0</v>
      </c>
      <c r="D35" s="201">
        <f t="shared" si="95"/>
        <v>0</v>
      </c>
      <c r="E35" s="90">
        <f t="shared" si="90"/>
        <v>0</v>
      </c>
      <c r="F35" s="91">
        <f t="shared" si="91"/>
        <v>0</v>
      </c>
      <c r="G35" s="202">
        <f t="shared" si="92"/>
        <v>0</v>
      </c>
      <c r="H35" s="202">
        <f t="shared" si="93"/>
        <v>0</v>
      </c>
      <c r="I35" s="202">
        <f t="shared" si="94"/>
        <v>0</v>
      </c>
      <c r="J35" s="2"/>
      <c r="K35" s="3"/>
      <c r="L35" s="203"/>
      <c r="M35" s="2"/>
      <c r="N35" s="3"/>
      <c r="O35" s="269"/>
      <c r="P35" s="269"/>
      <c r="Q35" s="269"/>
      <c r="R35" s="2"/>
      <c r="S35" s="3"/>
      <c r="T35" s="203"/>
      <c r="U35" s="2"/>
      <c r="V35" s="3"/>
      <c r="W35" s="269"/>
      <c r="X35" s="269"/>
      <c r="Y35" s="269"/>
      <c r="Z35" s="2"/>
      <c r="AA35" s="3"/>
      <c r="AB35" s="203"/>
      <c r="AC35" s="2"/>
      <c r="AD35" s="3"/>
      <c r="AE35" s="269"/>
      <c r="AF35" s="269"/>
      <c r="AG35" s="269"/>
      <c r="AH35" s="5"/>
      <c r="AI35" s="6"/>
      <c r="AJ35" s="204"/>
      <c r="AK35" s="5"/>
      <c r="AL35" s="6"/>
      <c r="AM35" s="269"/>
      <c r="AN35" s="269"/>
      <c r="AO35" s="269"/>
      <c r="AP35" s="5"/>
      <c r="AQ35" s="6"/>
      <c r="AR35" s="204"/>
      <c r="AS35" s="5"/>
      <c r="AT35" s="6"/>
      <c r="AU35" s="269"/>
      <c r="AV35" s="269"/>
      <c r="AW35" s="269"/>
      <c r="AX35" s="5"/>
      <c r="AY35" s="6"/>
      <c r="AZ35" s="204"/>
      <c r="BA35" s="5"/>
      <c r="BB35" s="6"/>
      <c r="BC35" s="269"/>
      <c r="BD35" s="269"/>
      <c r="BE35" s="269"/>
      <c r="BG35" s="221"/>
    </row>
    <row r="36" spans="1:59" ht="14.45" x14ac:dyDescent="0.3">
      <c r="A36" s="100" t="s">
        <v>113</v>
      </c>
      <c r="B36" s="101">
        <f t="shared" si="88"/>
        <v>0</v>
      </c>
      <c r="C36" s="102">
        <f t="shared" si="89"/>
        <v>0</v>
      </c>
      <c r="D36" s="201">
        <f t="shared" si="95"/>
        <v>0</v>
      </c>
      <c r="E36" s="101">
        <f t="shared" si="90"/>
        <v>0</v>
      </c>
      <c r="F36" s="102">
        <f t="shared" si="91"/>
        <v>0</v>
      </c>
      <c r="G36" s="205">
        <f t="shared" si="92"/>
        <v>0</v>
      </c>
      <c r="H36" s="205">
        <f t="shared" si="93"/>
        <v>0</v>
      </c>
      <c r="I36" s="205">
        <f t="shared" si="94"/>
        <v>0</v>
      </c>
      <c r="J36" s="7"/>
      <c r="K36" s="8"/>
      <c r="L36" s="206"/>
      <c r="M36" s="7"/>
      <c r="N36" s="8"/>
      <c r="O36" s="270"/>
      <c r="P36" s="270"/>
      <c r="Q36" s="270"/>
      <c r="R36" s="7"/>
      <c r="S36" s="8"/>
      <c r="T36" s="206"/>
      <c r="U36" s="7"/>
      <c r="V36" s="8"/>
      <c r="W36" s="270"/>
      <c r="X36" s="270"/>
      <c r="Y36" s="270"/>
      <c r="Z36" s="7"/>
      <c r="AA36" s="8"/>
      <c r="AB36" s="206"/>
      <c r="AC36" s="7"/>
      <c r="AD36" s="8"/>
      <c r="AE36" s="270"/>
      <c r="AF36" s="270"/>
      <c r="AG36" s="270"/>
      <c r="AH36" s="10"/>
      <c r="AI36" s="11"/>
      <c r="AJ36" s="207"/>
      <c r="AK36" s="10"/>
      <c r="AL36" s="11"/>
      <c r="AM36" s="270"/>
      <c r="AN36" s="270"/>
      <c r="AO36" s="270"/>
      <c r="AP36" s="10"/>
      <c r="AQ36" s="11"/>
      <c r="AR36" s="207"/>
      <c r="AS36" s="10"/>
      <c r="AT36" s="11"/>
      <c r="AU36" s="270"/>
      <c r="AV36" s="270"/>
      <c r="AW36" s="270"/>
      <c r="AX36" s="10"/>
      <c r="AY36" s="11"/>
      <c r="AZ36" s="207"/>
      <c r="BA36" s="10"/>
      <c r="BB36" s="11"/>
      <c r="BC36" s="270"/>
      <c r="BD36" s="270"/>
      <c r="BE36" s="270"/>
      <c r="BG36" s="221"/>
    </row>
    <row r="37" spans="1:59" ht="14.45" x14ac:dyDescent="0.3">
      <c r="A37" s="110" t="s">
        <v>1</v>
      </c>
      <c r="B37" s="111">
        <f>SUM(B31:B36)</f>
        <v>0</v>
      </c>
      <c r="C37" s="112">
        <f>SUM(C31:C36)</f>
        <v>0</v>
      </c>
      <c r="D37" s="208">
        <f t="shared" si="95"/>
        <v>0</v>
      </c>
      <c r="E37" s="111">
        <f>SUM(E31:E36)</f>
        <v>0</v>
      </c>
      <c r="F37" s="112">
        <f>SUM(F31:F36)</f>
        <v>0</v>
      </c>
      <c r="G37" s="182">
        <f t="shared" ref="G37" si="96">SUM(G31:G36)</f>
        <v>0</v>
      </c>
      <c r="H37" s="182">
        <f t="shared" ref="H37" si="97">SUM(H31:H36)</f>
        <v>0</v>
      </c>
      <c r="I37" s="182">
        <f t="shared" ref="I37" si="98">SUM(I31:I36)</f>
        <v>0</v>
      </c>
      <c r="J37" s="115">
        <f t="shared" ref="J37" si="99">SUM(J31:J36)</f>
        <v>0</v>
      </c>
      <c r="K37" s="116">
        <f t="shared" ref="K37" si="100">SUM(K31:K36)</f>
        <v>0</v>
      </c>
      <c r="L37" s="209">
        <f>IF(M37=0,0,M37/(IF(L31=0,0,M31/L31)+IF(L32=0,0,M32/L32)+IF(L33=0,0,M33/L33)+IF(L34=0,0,M34/L34)+IF(L35=0,0,M35/L35)+IF(L36=0,0,M36/L36)))</f>
        <v>0</v>
      </c>
      <c r="M37" s="115">
        <f t="shared" ref="M37" si="101">SUM(M31:M36)</f>
        <v>0</v>
      </c>
      <c r="N37" s="116">
        <f t="shared" ref="N37" si="102">SUM(N31:N36)</f>
        <v>0</v>
      </c>
      <c r="O37" s="182">
        <f t="shared" ref="O37" si="103">SUM(O31:O36)</f>
        <v>0</v>
      </c>
      <c r="P37" s="182">
        <f t="shared" ref="P37" si="104">SUM(P31:P36)</f>
        <v>0</v>
      </c>
      <c r="Q37" s="182">
        <f t="shared" ref="Q37" si="105">SUM(Q31:Q36)</f>
        <v>0</v>
      </c>
      <c r="R37" s="115">
        <f t="shared" ref="R37" si="106">SUM(R31:R36)</f>
        <v>0</v>
      </c>
      <c r="S37" s="116">
        <f t="shared" ref="S37" si="107">SUM(S31:S36)</f>
        <v>0</v>
      </c>
      <c r="T37" s="209">
        <f>IF(U37=0,0,U37/(IF(T31=0,0,U31/T31)+IF(T32=0,0,U32/T32)+IF(T33=0,0,U33/T33)+IF(T34=0,0,U34/T34)+IF(T35=0,0,U35/T35)+IF(T36=0,0,U36/T36)))</f>
        <v>0</v>
      </c>
      <c r="U37" s="115">
        <f t="shared" ref="U37" si="108">SUM(U31:U36)</f>
        <v>0</v>
      </c>
      <c r="V37" s="116">
        <f t="shared" ref="V37" si="109">SUM(V31:V36)</f>
        <v>0</v>
      </c>
      <c r="W37" s="182">
        <f t="shared" ref="W37" si="110">SUM(W31:W36)</f>
        <v>0</v>
      </c>
      <c r="X37" s="182">
        <f t="shared" ref="X37" si="111">SUM(X31:X36)</f>
        <v>0</v>
      </c>
      <c r="Y37" s="182">
        <f t="shared" ref="Y37" si="112">SUM(Y31:Y36)</f>
        <v>0</v>
      </c>
      <c r="Z37" s="115">
        <f t="shared" ref="Z37" si="113">SUM(Z31:Z36)</f>
        <v>0</v>
      </c>
      <c r="AA37" s="116">
        <f t="shared" ref="AA37" si="114">SUM(AA31:AA36)</f>
        <v>0</v>
      </c>
      <c r="AB37" s="209">
        <f>IF(AC37=0,0,AC37/(IF(AB31=0,0,AC31/AB31)+IF(AB32=0,0,AC32/AB32)+IF(AB33=0,0,AC33/AB33)+IF(AB34=0,0,AC34/AB34)+IF(AB35=0,0,AC35/AB35)+IF(AB36=0,0,AC36/AB36)))</f>
        <v>0</v>
      </c>
      <c r="AC37" s="115">
        <f t="shared" ref="AC37" si="115">SUM(AC31:AC36)</f>
        <v>0</v>
      </c>
      <c r="AD37" s="116">
        <f t="shared" ref="AD37" si="116">SUM(AD31:AD36)</f>
        <v>0</v>
      </c>
      <c r="AE37" s="182">
        <f t="shared" ref="AE37" si="117">SUM(AE31:AE36)</f>
        <v>0</v>
      </c>
      <c r="AF37" s="182">
        <f t="shared" ref="AF37" si="118">SUM(AF31:AF36)</f>
        <v>0</v>
      </c>
      <c r="AG37" s="182">
        <f t="shared" ref="AG37" si="119">SUM(AG31:AG36)</f>
        <v>0</v>
      </c>
      <c r="AH37" s="119">
        <f t="shared" ref="AH37" si="120">SUM(AH31:AH36)</f>
        <v>0</v>
      </c>
      <c r="AI37" s="120">
        <f t="shared" ref="AI37" si="121">SUM(AI31:AI36)</f>
        <v>0</v>
      </c>
      <c r="AJ37" s="210">
        <f>IF(AK37=0,0,AK37/(IF(AJ31=0,0,AK31/AJ31)+IF(AJ32=0,0,AK32/AJ32)+IF(AJ33=0,0,AK33/AJ33)+IF(AJ34=0,0,AK34/AJ34)+IF(AJ35=0,0,AK35/AJ35)+IF(AJ36=0,0,AK36/AJ36)))</f>
        <v>0</v>
      </c>
      <c r="AK37" s="119">
        <f t="shared" ref="AK37" si="122">SUM(AK31:AK36)</f>
        <v>0</v>
      </c>
      <c r="AL37" s="120">
        <f t="shared" ref="AL37" si="123">SUM(AL31:AL36)</f>
        <v>0</v>
      </c>
      <c r="AM37" s="182">
        <f t="shared" ref="AM37" si="124">SUM(AM31:AM36)</f>
        <v>0</v>
      </c>
      <c r="AN37" s="182">
        <f t="shared" ref="AN37" si="125">SUM(AN31:AN36)</f>
        <v>0</v>
      </c>
      <c r="AO37" s="182">
        <f t="shared" ref="AO37" si="126">SUM(AO31:AO36)</f>
        <v>0</v>
      </c>
      <c r="AP37" s="119">
        <f t="shared" ref="AP37" si="127">SUM(AP31:AP36)</f>
        <v>0</v>
      </c>
      <c r="AQ37" s="120">
        <f t="shared" ref="AQ37" si="128">SUM(AQ31:AQ36)</f>
        <v>0</v>
      </c>
      <c r="AR37" s="210">
        <f>IF(AS37=0,0,AS37/(IF(AR31=0,0,AS31/AR31)+IF(AR32=0,0,AS32/AR32)+IF(AR33=0,0,AS33/AR33)+IF(AR34=0,0,AS34/AR34)+IF(AR35=0,0,AS35/AR35)+IF(AR36=0,0,AS36/AR36)))</f>
        <v>0</v>
      </c>
      <c r="AS37" s="119">
        <f t="shared" ref="AS37" si="129">SUM(AS31:AS36)</f>
        <v>0</v>
      </c>
      <c r="AT37" s="120">
        <f t="shared" ref="AT37" si="130">SUM(AT31:AT36)</f>
        <v>0</v>
      </c>
      <c r="AU37" s="182">
        <f t="shared" ref="AU37" si="131">SUM(AU31:AU36)</f>
        <v>0</v>
      </c>
      <c r="AV37" s="182">
        <f t="shared" ref="AV37" si="132">SUM(AV31:AV36)</f>
        <v>0</v>
      </c>
      <c r="AW37" s="182">
        <f t="shared" ref="AW37" si="133">SUM(AW31:AW36)</f>
        <v>0</v>
      </c>
      <c r="AX37" s="119">
        <f t="shared" ref="AX37" si="134">SUM(AX31:AX36)</f>
        <v>0</v>
      </c>
      <c r="AY37" s="120">
        <f t="shared" ref="AY37" si="135">SUM(AY31:AY36)</f>
        <v>0</v>
      </c>
      <c r="AZ37" s="210">
        <f>IF(BA37=0,0,BA37/(IF(AZ31=0,0,BA31/AZ31)+IF(AZ32=0,0,BA32/AZ32)+IF(AZ33=0,0,BA33/AZ33)+IF(AZ34=0,0,BA34/AZ34)+IF(AZ35=0,0,BA35/AZ35)+IF(AZ36=0,0,BA36/AZ36)))</f>
        <v>0</v>
      </c>
      <c r="BA37" s="119">
        <f t="shared" ref="BA37" si="136">SUM(BA31:BA36)</f>
        <v>0</v>
      </c>
      <c r="BB37" s="120">
        <f t="shared" ref="BB37" si="137">SUM(BB31:BB36)</f>
        <v>0</v>
      </c>
      <c r="BC37" s="182">
        <f t="shared" ref="BC37" si="138">SUM(BC31:BC36)</f>
        <v>0</v>
      </c>
      <c r="BD37" s="182">
        <f t="shared" ref="BD37" si="139">SUM(BD31:BD36)</f>
        <v>0</v>
      </c>
      <c r="BE37" s="182">
        <f t="shared" ref="BE37" si="140">SUM(BE31:BE36)</f>
        <v>0</v>
      </c>
      <c r="BG37" s="1" t="str">
        <f>LEFT(A30,4)&amp;A37</f>
        <v>2015Total</v>
      </c>
    </row>
    <row r="38" spans="1:59" ht="14.45" x14ac:dyDescent="0.3">
      <c r="BG38" s="221"/>
    </row>
    <row r="39" spans="1:59" hidden="1" x14ac:dyDescent="0.25">
      <c r="B39" s="1" t="str">
        <f>B29</f>
        <v>Total</v>
      </c>
      <c r="C39" s="1" t="str">
        <f>B39</f>
        <v>Total</v>
      </c>
      <c r="D39" s="1" t="str">
        <f t="shared" ref="D39:I39" si="141">C39</f>
        <v>Total</v>
      </c>
      <c r="E39" s="1" t="str">
        <f t="shared" si="141"/>
        <v>Total</v>
      </c>
      <c r="F39" s="1" t="str">
        <f t="shared" si="141"/>
        <v>Total</v>
      </c>
      <c r="G39" s="1" t="str">
        <f t="shared" si="141"/>
        <v>Total</v>
      </c>
      <c r="H39" s="1" t="str">
        <f t="shared" si="141"/>
        <v>Total</v>
      </c>
      <c r="I39" s="1" t="str">
        <f t="shared" si="141"/>
        <v>Total</v>
      </c>
      <c r="J39" s="1" t="s">
        <v>25</v>
      </c>
      <c r="K39" s="1" t="str">
        <f t="shared" ref="K39:BE39" si="142">J39</f>
        <v>HMO</v>
      </c>
      <c r="L39" s="1" t="str">
        <f t="shared" si="142"/>
        <v>HMO</v>
      </c>
      <c r="M39" s="1" t="str">
        <f t="shared" si="142"/>
        <v>HMO</v>
      </c>
      <c r="N39" s="1" t="str">
        <f t="shared" si="142"/>
        <v>HMO</v>
      </c>
      <c r="O39" s="1" t="str">
        <f t="shared" si="142"/>
        <v>HMO</v>
      </c>
      <c r="P39" s="1" t="str">
        <f t="shared" si="142"/>
        <v>HMO</v>
      </c>
      <c r="Q39" s="1" t="str">
        <f t="shared" si="142"/>
        <v>HMO</v>
      </c>
      <c r="R39" s="1" t="s">
        <v>30</v>
      </c>
      <c r="S39" s="1" t="str">
        <f t="shared" ref="S39" si="143">R39</f>
        <v>PPO</v>
      </c>
      <c r="T39" s="1" t="str">
        <f t="shared" si="142"/>
        <v>PPO</v>
      </c>
      <c r="U39" s="1" t="str">
        <f t="shared" si="142"/>
        <v>PPO</v>
      </c>
      <c r="V39" s="1" t="str">
        <f t="shared" si="142"/>
        <v>PPO</v>
      </c>
      <c r="W39" s="1" t="str">
        <f t="shared" si="142"/>
        <v>PPO</v>
      </c>
      <c r="X39" s="1" t="str">
        <f t="shared" si="142"/>
        <v>PPO</v>
      </c>
      <c r="Y39" s="1" t="str">
        <f t="shared" si="142"/>
        <v>PPO</v>
      </c>
      <c r="Z39" s="1" t="s">
        <v>31</v>
      </c>
      <c r="AA39" s="1" t="str">
        <f t="shared" ref="AA39" si="144">Z39</f>
        <v>Other</v>
      </c>
      <c r="AB39" s="1" t="str">
        <f t="shared" si="142"/>
        <v>Other</v>
      </c>
      <c r="AC39" s="1" t="str">
        <f t="shared" si="142"/>
        <v>Other</v>
      </c>
      <c r="AD39" s="1" t="str">
        <f t="shared" si="142"/>
        <v>Other</v>
      </c>
      <c r="AE39" s="1" t="str">
        <f t="shared" si="142"/>
        <v>Other</v>
      </c>
      <c r="AF39" s="1" t="str">
        <f t="shared" si="142"/>
        <v>Other</v>
      </c>
      <c r="AG39" s="1" t="str">
        <f t="shared" si="142"/>
        <v>Other</v>
      </c>
      <c r="AH39" s="1" t="s">
        <v>27</v>
      </c>
      <c r="AI39" s="1" t="str">
        <f t="shared" ref="AI39" si="145">AH39</f>
        <v>HDHP</v>
      </c>
      <c r="AJ39" s="1" t="str">
        <f t="shared" si="142"/>
        <v>HDHP</v>
      </c>
      <c r="AK39" s="1" t="str">
        <f t="shared" si="142"/>
        <v>HDHP</v>
      </c>
      <c r="AL39" s="1" t="str">
        <f t="shared" si="142"/>
        <v>HDHP</v>
      </c>
      <c r="AM39" s="1" t="str">
        <f t="shared" si="142"/>
        <v>HDHP</v>
      </c>
      <c r="AN39" s="1" t="str">
        <f t="shared" si="142"/>
        <v>HDHP</v>
      </c>
      <c r="AO39" s="1" t="str">
        <f t="shared" si="142"/>
        <v>HDHP</v>
      </c>
      <c r="AP39" s="1" t="s">
        <v>28</v>
      </c>
      <c r="AQ39" s="1" t="str">
        <f t="shared" ref="AQ39" si="146">AP39</f>
        <v>Tiered</v>
      </c>
      <c r="AR39" s="1" t="str">
        <f t="shared" si="142"/>
        <v>Tiered</v>
      </c>
      <c r="AS39" s="1" t="str">
        <f t="shared" si="142"/>
        <v>Tiered</v>
      </c>
      <c r="AT39" s="1" t="str">
        <f t="shared" si="142"/>
        <v>Tiered</v>
      </c>
      <c r="AU39" s="1" t="str">
        <f t="shared" si="142"/>
        <v>Tiered</v>
      </c>
      <c r="AV39" s="1" t="str">
        <f t="shared" si="142"/>
        <v>Tiered</v>
      </c>
      <c r="AW39" s="1" t="str">
        <f t="shared" si="142"/>
        <v>Tiered</v>
      </c>
      <c r="AX39" s="1" t="s">
        <v>29</v>
      </c>
      <c r="AY39" s="1" t="str">
        <f t="shared" ref="AY39" si="147">AX39</f>
        <v>Limited</v>
      </c>
      <c r="AZ39" s="1" t="str">
        <f t="shared" si="142"/>
        <v>Limited</v>
      </c>
      <c r="BA39" s="1" t="str">
        <f t="shared" si="142"/>
        <v>Limited</v>
      </c>
      <c r="BB39" s="1" t="str">
        <f t="shared" si="142"/>
        <v>Limited</v>
      </c>
      <c r="BC39" s="1" t="str">
        <f t="shared" si="142"/>
        <v>Limited</v>
      </c>
      <c r="BD39" s="1" t="str">
        <f t="shared" si="142"/>
        <v>Limited</v>
      </c>
      <c r="BE39" s="1" t="str">
        <f t="shared" si="142"/>
        <v>Limited</v>
      </c>
      <c r="BG39" s="221"/>
    </row>
    <row r="40" spans="1:59" hidden="1" x14ac:dyDescent="0.25">
      <c r="B40" s="1" t="str">
        <f t="shared" ref="B40:AG40" si="148">B39&amp;B30</f>
        <v>TotalEarned Premium</v>
      </c>
      <c r="C40" s="1" t="str">
        <f t="shared" si="148"/>
        <v>TotalEarned Premium net of MLR Rebates</v>
      </c>
      <c r="D40" s="1" t="str">
        <f t="shared" si="148"/>
        <v>TotalPercent of Benefits Not Carved Out</v>
      </c>
      <c r="E40" s="1" t="str">
        <f t="shared" si="148"/>
        <v>TotalAllowed Claims</v>
      </c>
      <c r="F40" s="1" t="str">
        <f t="shared" si="148"/>
        <v>TotalIncurred Claims</v>
      </c>
      <c r="G40" s="1" t="str">
        <f t="shared" si="148"/>
        <v>TotalRisk Adjustment Transfer Amount</v>
      </c>
      <c r="H40" s="1" t="str">
        <f t="shared" si="148"/>
        <v>TotalFederal Transitional Reinsurance Amount</v>
      </c>
      <c r="I40" s="1" t="str">
        <f t="shared" si="148"/>
        <v>TotalRisk Corridor Amount</v>
      </c>
      <c r="J40" s="1" t="str">
        <f t="shared" si="148"/>
        <v>HMOEarned Premium</v>
      </c>
      <c r="K40" s="1" t="str">
        <f t="shared" si="148"/>
        <v>HMOEarned Premium net of MLR Rebates</v>
      </c>
      <c r="L40" s="1" t="str">
        <f t="shared" si="148"/>
        <v>HMOPercent of Benefits Not Carved Out</v>
      </c>
      <c r="M40" s="1" t="str">
        <f t="shared" si="148"/>
        <v>HMOAllowed Claims</v>
      </c>
      <c r="N40" s="1" t="str">
        <f t="shared" si="148"/>
        <v>HMOIncurred Claims</v>
      </c>
      <c r="O40" s="1" t="str">
        <f t="shared" si="148"/>
        <v>HMORisk Adjustment Transfer Amount</v>
      </c>
      <c r="P40" s="1" t="str">
        <f t="shared" si="148"/>
        <v>HMOFederal Transitional Reinsurance Amount</v>
      </c>
      <c r="Q40" s="1" t="str">
        <f t="shared" si="148"/>
        <v>HMORisk Corridor Amount</v>
      </c>
      <c r="R40" s="1" t="str">
        <f t="shared" si="148"/>
        <v>PPOEarned Premium</v>
      </c>
      <c r="S40" s="1" t="str">
        <f t="shared" si="148"/>
        <v>PPOEarned Premium net of MLR Rebates</v>
      </c>
      <c r="T40" s="1" t="str">
        <f t="shared" si="148"/>
        <v>PPOPercent of Benefits Not Carved Out</v>
      </c>
      <c r="U40" s="1" t="str">
        <f t="shared" si="148"/>
        <v>PPOAllowed Claims</v>
      </c>
      <c r="V40" s="1" t="str">
        <f t="shared" si="148"/>
        <v>PPOIncurred Claims</v>
      </c>
      <c r="W40" s="1" t="str">
        <f t="shared" si="148"/>
        <v>PPORisk Adjustment Transfer Amount</v>
      </c>
      <c r="X40" s="1" t="str">
        <f t="shared" si="148"/>
        <v>PPOFederal Transitional Reinsurance Amount</v>
      </c>
      <c r="Y40" s="1" t="str">
        <f t="shared" si="148"/>
        <v>PPORisk Corridor Amount</v>
      </c>
      <c r="Z40" s="1" t="str">
        <f t="shared" si="148"/>
        <v>OtherEarned Premium</v>
      </c>
      <c r="AA40" s="1" t="str">
        <f t="shared" si="148"/>
        <v>OtherEarned Premium net of MLR Rebates</v>
      </c>
      <c r="AB40" s="1" t="str">
        <f t="shared" si="148"/>
        <v>OtherPercent of Benefits Not Carved Out</v>
      </c>
      <c r="AC40" s="1" t="str">
        <f t="shared" si="148"/>
        <v>OtherAllowed Claims</v>
      </c>
      <c r="AD40" s="1" t="str">
        <f t="shared" si="148"/>
        <v>OtherIncurred Claims</v>
      </c>
      <c r="AE40" s="1" t="str">
        <f t="shared" si="148"/>
        <v>OtherRisk Adjustment Transfer Amount</v>
      </c>
      <c r="AF40" s="1" t="str">
        <f t="shared" si="148"/>
        <v>OtherFederal Transitional Reinsurance Amount</v>
      </c>
      <c r="AG40" s="1" t="str">
        <f t="shared" si="148"/>
        <v>OtherRisk Corridor Amount</v>
      </c>
      <c r="AH40" s="1" t="str">
        <f t="shared" ref="AH40:BE40" si="149">AH39&amp;AH30</f>
        <v>HDHPEarned Premium</v>
      </c>
      <c r="AI40" s="1" t="str">
        <f t="shared" si="149"/>
        <v>HDHPEarned Premium net of MLR Rebates</v>
      </c>
      <c r="AJ40" s="1" t="str">
        <f t="shared" si="149"/>
        <v>HDHPPercent of Benefits Not Carved Out</v>
      </c>
      <c r="AK40" s="1" t="str">
        <f t="shared" si="149"/>
        <v>HDHPAllowed Claims</v>
      </c>
      <c r="AL40" s="1" t="str">
        <f t="shared" si="149"/>
        <v>HDHPIncurred Claims</v>
      </c>
      <c r="AM40" s="1" t="str">
        <f t="shared" si="149"/>
        <v>HDHPRisk Adjustment Transfer Amount</v>
      </c>
      <c r="AN40" s="1" t="str">
        <f t="shared" si="149"/>
        <v>HDHPFederal Transitional Reinsurance Amount</v>
      </c>
      <c r="AO40" s="1" t="str">
        <f t="shared" si="149"/>
        <v>HDHPRisk Corridor Amount</v>
      </c>
      <c r="AP40" s="1" t="str">
        <f t="shared" si="149"/>
        <v>TieredEarned Premium</v>
      </c>
      <c r="AQ40" s="1" t="str">
        <f t="shared" si="149"/>
        <v>TieredEarned Premium net of MLR Rebates</v>
      </c>
      <c r="AR40" s="1" t="str">
        <f t="shared" si="149"/>
        <v>TieredPercent of Benefits Not Carved Out</v>
      </c>
      <c r="AS40" s="1" t="str">
        <f t="shared" si="149"/>
        <v>TieredAllowed Claims</v>
      </c>
      <c r="AT40" s="1" t="str">
        <f t="shared" si="149"/>
        <v>TieredIncurred Claims</v>
      </c>
      <c r="AU40" s="1" t="str">
        <f t="shared" si="149"/>
        <v>TieredRisk Adjustment Transfer Amount</v>
      </c>
      <c r="AV40" s="1" t="str">
        <f t="shared" si="149"/>
        <v>TieredFederal Transitional Reinsurance Amount</v>
      </c>
      <c r="AW40" s="1" t="str">
        <f t="shared" si="149"/>
        <v>TieredRisk Corridor Amount</v>
      </c>
      <c r="AX40" s="1" t="str">
        <f t="shared" si="149"/>
        <v>LimitedEarned Premium</v>
      </c>
      <c r="AY40" s="1" t="str">
        <f t="shared" si="149"/>
        <v>LimitedEarned Premium net of MLR Rebates</v>
      </c>
      <c r="AZ40" s="1" t="str">
        <f t="shared" si="149"/>
        <v>LimitedPercent of Benefits Not Carved Out</v>
      </c>
      <c r="BA40" s="1" t="str">
        <f t="shared" si="149"/>
        <v>LimitedAllowed Claims</v>
      </c>
      <c r="BB40" s="1" t="str">
        <f t="shared" si="149"/>
        <v>LimitedIncurred Claims</v>
      </c>
      <c r="BC40" s="1" t="str">
        <f t="shared" si="149"/>
        <v>LimitedRisk Adjustment Transfer Amount</v>
      </c>
      <c r="BD40" s="1" t="str">
        <f t="shared" si="149"/>
        <v>LimitedFederal Transitional Reinsurance Amount</v>
      </c>
      <c r="BE40" s="1" t="str">
        <f t="shared" si="149"/>
        <v>LimitedRisk Corridor Amount</v>
      </c>
    </row>
    <row r="60" spans="13:13" x14ac:dyDescent="0.25">
      <c r="M60" s="347"/>
    </row>
  </sheetData>
  <mergeCells count="21">
    <mergeCell ref="J9:Q9"/>
    <mergeCell ref="R9:Y9"/>
    <mergeCell ref="Z9:AG9"/>
    <mergeCell ref="AH9:AO9"/>
    <mergeCell ref="AP9:AW9"/>
    <mergeCell ref="AX9:BE9"/>
    <mergeCell ref="AX19:BE19"/>
    <mergeCell ref="AX29:BE29"/>
    <mergeCell ref="B29:I29"/>
    <mergeCell ref="J29:Q29"/>
    <mergeCell ref="R29:Y29"/>
    <mergeCell ref="Z29:AG29"/>
    <mergeCell ref="AH29:AO29"/>
    <mergeCell ref="AP29:AW29"/>
    <mergeCell ref="B19:I19"/>
    <mergeCell ref="J19:Q19"/>
    <mergeCell ref="R19:Y19"/>
    <mergeCell ref="Z19:AG19"/>
    <mergeCell ref="AH19:AO19"/>
    <mergeCell ref="AP19:AW19"/>
    <mergeCell ref="B9:I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G40"/>
  <sheetViews>
    <sheetView zoomScale="60" zoomScaleNormal="60" workbookViewId="0"/>
  </sheetViews>
  <sheetFormatPr defaultColWidth="9.140625" defaultRowHeight="15" x14ac:dyDescent="0.25"/>
  <cols>
    <col min="1" max="1" width="30" style="1" customWidth="1"/>
    <col min="2" max="57" width="18.7109375" style="1" customWidth="1"/>
    <col min="58" max="58" width="9.140625" style="1"/>
    <col min="59" max="59" width="0" style="1" hidden="1" customWidth="1"/>
    <col min="60" max="16384" width="9.140625" style="1"/>
  </cols>
  <sheetData>
    <row r="1" spans="1:59"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59" ht="21" x14ac:dyDescent="0.25">
      <c r="A2" s="13" t="s">
        <v>135</v>
      </c>
    </row>
    <row r="3" spans="1:59" ht="21" x14ac:dyDescent="0.25">
      <c r="A3" s="274" t="s">
        <v>119</v>
      </c>
    </row>
    <row r="4" spans="1:59" ht="20.25" customHeight="1" x14ac:dyDescent="0.25">
      <c r="A4" s="15" t="s">
        <v>4</v>
      </c>
    </row>
    <row r="6" spans="1:59" x14ac:dyDescent="0.25">
      <c r="A6" s="76" t="s">
        <v>105</v>
      </c>
    </row>
    <row r="7" spans="1:59" x14ac:dyDescent="0.25">
      <c r="A7" s="198" t="s">
        <v>137</v>
      </c>
    </row>
    <row r="8" spans="1:59" x14ac:dyDescent="0.25">
      <c r="A8" s="76"/>
    </row>
    <row r="9" spans="1:59" x14ac:dyDescent="0.25">
      <c r="B9" s="324" t="s">
        <v>1</v>
      </c>
      <c r="C9" s="325"/>
      <c r="D9" s="325"/>
      <c r="E9" s="325"/>
      <c r="F9" s="325"/>
      <c r="G9" s="325"/>
      <c r="H9" s="325"/>
      <c r="I9" s="326"/>
      <c r="J9" s="344" t="s">
        <v>106</v>
      </c>
      <c r="K9" s="336"/>
      <c r="L9" s="336"/>
      <c r="M9" s="336"/>
      <c r="N9" s="336"/>
      <c r="O9" s="336"/>
      <c r="P9" s="336"/>
      <c r="Q9" s="336"/>
      <c r="R9" s="344" t="s">
        <v>107</v>
      </c>
      <c r="S9" s="336"/>
      <c r="T9" s="336"/>
      <c r="U9" s="336"/>
      <c r="V9" s="336"/>
      <c r="W9" s="336"/>
      <c r="X9" s="336"/>
      <c r="Y9" s="336"/>
      <c r="Z9" s="344" t="s">
        <v>108</v>
      </c>
      <c r="AA9" s="336"/>
      <c r="AB9" s="336"/>
      <c r="AC9" s="336"/>
      <c r="AD9" s="336"/>
      <c r="AE9" s="336"/>
      <c r="AF9" s="336"/>
      <c r="AG9" s="336"/>
      <c r="AH9" s="330" t="s">
        <v>102</v>
      </c>
      <c r="AI9" s="331"/>
      <c r="AJ9" s="331"/>
      <c r="AK9" s="331"/>
      <c r="AL9" s="331"/>
      <c r="AM9" s="331"/>
      <c r="AN9" s="331"/>
      <c r="AO9" s="331"/>
      <c r="AP9" s="327" t="s">
        <v>103</v>
      </c>
      <c r="AQ9" s="328"/>
      <c r="AR9" s="328"/>
      <c r="AS9" s="328"/>
      <c r="AT9" s="328"/>
      <c r="AU9" s="328"/>
      <c r="AV9" s="328"/>
      <c r="AW9" s="329"/>
      <c r="AX9" s="327" t="s">
        <v>111</v>
      </c>
      <c r="AY9" s="328"/>
      <c r="AZ9" s="328"/>
      <c r="BA9" s="328"/>
      <c r="BB9" s="328"/>
      <c r="BC9" s="328"/>
      <c r="BD9" s="328"/>
      <c r="BE9" s="329"/>
      <c r="BG9" s="221"/>
    </row>
    <row r="10" spans="1:59" ht="45" customHeight="1" x14ac:dyDescent="0.25">
      <c r="A10" s="199" t="s">
        <v>120</v>
      </c>
      <c r="B10" s="34" t="s">
        <v>0</v>
      </c>
      <c r="C10" s="35" t="s">
        <v>100</v>
      </c>
      <c r="D10" s="34" t="s">
        <v>101</v>
      </c>
      <c r="E10" s="34" t="s">
        <v>22</v>
      </c>
      <c r="F10" s="35" t="s">
        <v>23</v>
      </c>
      <c r="G10" s="200" t="s">
        <v>51</v>
      </c>
      <c r="H10" s="200" t="s">
        <v>52</v>
      </c>
      <c r="I10" s="200" t="s">
        <v>53</v>
      </c>
      <c r="J10" s="37" t="s">
        <v>0</v>
      </c>
      <c r="K10" s="38" t="s">
        <v>100</v>
      </c>
      <c r="L10" s="37" t="s">
        <v>101</v>
      </c>
      <c r="M10" s="37" t="s">
        <v>22</v>
      </c>
      <c r="N10" s="38" t="s">
        <v>23</v>
      </c>
      <c r="O10" s="200" t="s">
        <v>51</v>
      </c>
      <c r="P10" s="200" t="s">
        <v>52</v>
      </c>
      <c r="Q10" s="200" t="s">
        <v>53</v>
      </c>
      <c r="R10" s="37" t="s">
        <v>0</v>
      </c>
      <c r="S10" s="38" t="s">
        <v>100</v>
      </c>
      <c r="T10" s="37" t="s">
        <v>101</v>
      </c>
      <c r="U10" s="37" t="s">
        <v>22</v>
      </c>
      <c r="V10" s="38" t="s">
        <v>23</v>
      </c>
      <c r="W10" s="200" t="s">
        <v>51</v>
      </c>
      <c r="X10" s="200" t="s">
        <v>52</v>
      </c>
      <c r="Y10" s="200" t="s">
        <v>53</v>
      </c>
      <c r="Z10" s="37" t="s">
        <v>0</v>
      </c>
      <c r="AA10" s="38" t="s">
        <v>100</v>
      </c>
      <c r="AB10" s="37" t="s">
        <v>101</v>
      </c>
      <c r="AC10" s="37" t="s">
        <v>22</v>
      </c>
      <c r="AD10" s="38" t="s">
        <v>23</v>
      </c>
      <c r="AE10" s="200" t="s">
        <v>51</v>
      </c>
      <c r="AF10" s="200" t="s">
        <v>52</v>
      </c>
      <c r="AG10" s="200" t="s">
        <v>53</v>
      </c>
      <c r="AH10" s="124" t="s">
        <v>0</v>
      </c>
      <c r="AI10" s="125" t="s">
        <v>100</v>
      </c>
      <c r="AJ10" s="124" t="s">
        <v>101</v>
      </c>
      <c r="AK10" s="124" t="s">
        <v>22</v>
      </c>
      <c r="AL10" s="125" t="s">
        <v>23</v>
      </c>
      <c r="AM10" s="200" t="s">
        <v>51</v>
      </c>
      <c r="AN10" s="200" t="s">
        <v>52</v>
      </c>
      <c r="AO10" s="200" t="s">
        <v>53</v>
      </c>
      <c r="AP10" s="124" t="s">
        <v>0</v>
      </c>
      <c r="AQ10" s="125" t="s">
        <v>100</v>
      </c>
      <c r="AR10" s="124" t="s">
        <v>101</v>
      </c>
      <c r="AS10" s="124" t="s">
        <v>22</v>
      </c>
      <c r="AT10" s="125" t="s">
        <v>23</v>
      </c>
      <c r="AU10" s="200" t="s">
        <v>51</v>
      </c>
      <c r="AV10" s="200" t="s">
        <v>52</v>
      </c>
      <c r="AW10" s="200" t="s">
        <v>53</v>
      </c>
      <c r="AX10" s="124" t="s">
        <v>0</v>
      </c>
      <c r="AY10" s="125" t="s">
        <v>100</v>
      </c>
      <c r="AZ10" s="124" t="s">
        <v>101</v>
      </c>
      <c r="BA10" s="124" t="s">
        <v>22</v>
      </c>
      <c r="BB10" s="125" t="s">
        <v>23</v>
      </c>
      <c r="BC10" s="200" t="s">
        <v>51</v>
      </c>
      <c r="BD10" s="200" t="s">
        <v>52</v>
      </c>
      <c r="BE10" s="200" t="s">
        <v>53</v>
      </c>
      <c r="BG10" s="221"/>
    </row>
    <row r="11" spans="1:59" x14ac:dyDescent="0.25">
      <c r="A11" s="89" t="s">
        <v>42</v>
      </c>
      <c r="B11" s="128">
        <f t="shared" ref="B11:C16" si="0">SUM(J11,R11,Z11)</f>
        <v>0</v>
      </c>
      <c r="C11" s="129">
        <f t="shared" si="0"/>
        <v>0</v>
      </c>
      <c r="D11" s="213">
        <f>IF(E11=0,0,E11/(IF(L11=0,0,M11/L11)+IF(T11=0,0,U11/T11)+IF(AB11=0,0,AC11/AB11)))</f>
        <v>0</v>
      </c>
      <c r="E11" s="128">
        <f t="shared" ref="E11:I16" si="1">SUM(M11,U11,AC11)</f>
        <v>0</v>
      </c>
      <c r="F11" s="129">
        <f t="shared" si="1"/>
        <v>0</v>
      </c>
      <c r="G11" s="202">
        <f t="shared" si="1"/>
        <v>0</v>
      </c>
      <c r="H11" s="202">
        <f t="shared" si="1"/>
        <v>0</v>
      </c>
      <c r="I11" s="202">
        <f t="shared" si="1"/>
        <v>0</v>
      </c>
      <c r="J11" s="133"/>
      <c r="K11" s="134"/>
      <c r="L11" s="214"/>
      <c r="M11" s="133"/>
      <c r="N11" s="134"/>
      <c r="O11" s="269"/>
      <c r="P11" s="269"/>
      <c r="Q11" s="269"/>
      <c r="R11" s="133"/>
      <c r="S11" s="134"/>
      <c r="T11" s="214"/>
      <c r="U11" s="133"/>
      <c r="V11" s="134"/>
      <c r="W11" s="269"/>
      <c r="X11" s="269"/>
      <c r="Y11" s="269"/>
      <c r="Z11" s="133"/>
      <c r="AA11" s="134"/>
      <c r="AB11" s="214"/>
      <c r="AC11" s="133"/>
      <c r="AD11" s="134"/>
      <c r="AE11" s="269"/>
      <c r="AF11" s="269"/>
      <c r="AG11" s="269"/>
      <c r="AH11" s="138"/>
      <c r="AI11" s="139"/>
      <c r="AJ11" s="215"/>
      <c r="AK11" s="138"/>
      <c r="AL11" s="139"/>
      <c r="AM11" s="269"/>
      <c r="AN11" s="269"/>
      <c r="AO11" s="269"/>
      <c r="AP11" s="138"/>
      <c r="AQ11" s="139"/>
      <c r="AR11" s="215"/>
      <c r="AS11" s="138"/>
      <c r="AT11" s="139"/>
      <c r="AU11" s="269"/>
      <c r="AV11" s="269"/>
      <c r="AW11" s="269"/>
      <c r="AX11" s="138"/>
      <c r="AY11" s="139"/>
      <c r="AZ11" s="215"/>
      <c r="BA11" s="138"/>
      <c r="BB11" s="139"/>
      <c r="BC11" s="269"/>
      <c r="BD11" s="269"/>
      <c r="BE11" s="269"/>
      <c r="BG11" s="221"/>
    </row>
    <row r="12" spans="1:59" x14ac:dyDescent="0.25">
      <c r="A12" s="99" t="s">
        <v>43</v>
      </c>
      <c r="B12" s="128">
        <f t="shared" si="0"/>
        <v>0</v>
      </c>
      <c r="C12" s="129">
        <f t="shared" si="0"/>
        <v>0</v>
      </c>
      <c r="D12" s="213">
        <f t="shared" ref="D12:D17" si="2">IF(E12=0,0,E12/(IF(L12=0,0,M12/L12)+IF(T12=0,0,U12/T12)+IF(AB12=0,0,AC12/AB12)))</f>
        <v>0</v>
      </c>
      <c r="E12" s="128">
        <f t="shared" si="1"/>
        <v>0</v>
      </c>
      <c r="F12" s="129">
        <f t="shared" si="1"/>
        <v>0</v>
      </c>
      <c r="G12" s="202">
        <f t="shared" si="1"/>
        <v>0</v>
      </c>
      <c r="H12" s="202">
        <f t="shared" si="1"/>
        <v>0</v>
      </c>
      <c r="I12" s="202">
        <f t="shared" si="1"/>
        <v>0</v>
      </c>
      <c r="J12" s="133"/>
      <c r="K12" s="134"/>
      <c r="L12" s="214"/>
      <c r="M12" s="133"/>
      <c r="N12" s="134"/>
      <c r="O12" s="269"/>
      <c r="P12" s="269"/>
      <c r="Q12" s="269"/>
      <c r="R12" s="133"/>
      <c r="S12" s="134"/>
      <c r="T12" s="214"/>
      <c r="U12" s="133"/>
      <c r="V12" s="134"/>
      <c r="W12" s="269"/>
      <c r="X12" s="269"/>
      <c r="Y12" s="269"/>
      <c r="Z12" s="133"/>
      <c r="AA12" s="134"/>
      <c r="AB12" s="214"/>
      <c r="AC12" s="133"/>
      <c r="AD12" s="134"/>
      <c r="AE12" s="269"/>
      <c r="AF12" s="269"/>
      <c r="AG12" s="269"/>
      <c r="AH12" s="138"/>
      <c r="AI12" s="139"/>
      <c r="AJ12" s="215"/>
      <c r="AK12" s="138"/>
      <c r="AL12" s="139"/>
      <c r="AM12" s="269"/>
      <c r="AN12" s="269"/>
      <c r="AO12" s="269"/>
      <c r="AP12" s="138"/>
      <c r="AQ12" s="139"/>
      <c r="AR12" s="215"/>
      <c r="AS12" s="138"/>
      <c r="AT12" s="139"/>
      <c r="AU12" s="269"/>
      <c r="AV12" s="269"/>
      <c r="AW12" s="269"/>
      <c r="AX12" s="138"/>
      <c r="AY12" s="139"/>
      <c r="AZ12" s="215"/>
      <c r="BA12" s="138"/>
      <c r="BB12" s="139"/>
      <c r="BC12" s="269"/>
      <c r="BD12" s="269"/>
      <c r="BE12" s="269"/>
      <c r="BG12" s="221"/>
    </row>
    <row r="13" spans="1:59" x14ac:dyDescent="0.25">
      <c r="A13" s="99" t="s">
        <v>44</v>
      </c>
      <c r="B13" s="128">
        <f t="shared" si="0"/>
        <v>0</v>
      </c>
      <c r="C13" s="129">
        <f t="shared" si="0"/>
        <v>0</v>
      </c>
      <c r="D13" s="213">
        <f t="shared" si="2"/>
        <v>0</v>
      </c>
      <c r="E13" s="128">
        <f t="shared" si="1"/>
        <v>0</v>
      </c>
      <c r="F13" s="129">
        <f t="shared" si="1"/>
        <v>0</v>
      </c>
      <c r="G13" s="202">
        <f t="shared" si="1"/>
        <v>0</v>
      </c>
      <c r="H13" s="202">
        <f t="shared" si="1"/>
        <v>0</v>
      </c>
      <c r="I13" s="202">
        <f t="shared" si="1"/>
        <v>0</v>
      </c>
      <c r="J13" s="133"/>
      <c r="K13" s="134"/>
      <c r="L13" s="214"/>
      <c r="M13" s="133"/>
      <c r="N13" s="134"/>
      <c r="O13" s="269"/>
      <c r="P13" s="269"/>
      <c r="Q13" s="269"/>
      <c r="R13" s="133"/>
      <c r="S13" s="134"/>
      <c r="T13" s="214"/>
      <c r="U13" s="133"/>
      <c r="V13" s="134"/>
      <c r="W13" s="269"/>
      <c r="X13" s="269"/>
      <c r="Y13" s="269"/>
      <c r="Z13" s="133"/>
      <c r="AA13" s="134"/>
      <c r="AB13" s="214"/>
      <c r="AC13" s="133"/>
      <c r="AD13" s="134"/>
      <c r="AE13" s="269"/>
      <c r="AF13" s="269"/>
      <c r="AG13" s="269"/>
      <c r="AH13" s="138"/>
      <c r="AI13" s="139"/>
      <c r="AJ13" s="215"/>
      <c r="AK13" s="138"/>
      <c r="AL13" s="139"/>
      <c r="AM13" s="269"/>
      <c r="AN13" s="269"/>
      <c r="AO13" s="269"/>
      <c r="AP13" s="138"/>
      <c r="AQ13" s="139"/>
      <c r="AR13" s="215"/>
      <c r="AS13" s="138"/>
      <c r="AT13" s="139"/>
      <c r="AU13" s="269"/>
      <c r="AV13" s="269"/>
      <c r="AW13" s="269"/>
      <c r="AX13" s="138"/>
      <c r="AY13" s="139"/>
      <c r="AZ13" s="215"/>
      <c r="BA13" s="138"/>
      <c r="BB13" s="139"/>
      <c r="BC13" s="269"/>
      <c r="BD13" s="269"/>
      <c r="BE13" s="269"/>
      <c r="BG13" s="221"/>
    </row>
    <row r="14" spans="1:59" x14ac:dyDescent="0.25">
      <c r="A14" s="99" t="s">
        <v>45</v>
      </c>
      <c r="B14" s="128">
        <f t="shared" si="0"/>
        <v>0</v>
      </c>
      <c r="C14" s="129">
        <f t="shared" si="0"/>
        <v>0</v>
      </c>
      <c r="D14" s="213">
        <f t="shared" si="2"/>
        <v>0</v>
      </c>
      <c r="E14" s="128">
        <f t="shared" si="1"/>
        <v>0</v>
      </c>
      <c r="F14" s="129">
        <f t="shared" si="1"/>
        <v>0</v>
      </c>
      <c r="G14" s="202">
        <f t="shared" si="1"/>
        <v>0</v>
      </c>
      <c r="H14" s="202">
        <f t="shared" si="1"/>
        <v>0</v>
      </c>
      <c r="I14" s="202">
        <f t="shared" si="1"/>
        <v>0</v>
      </c>
      <c r="J14" s="133"/>
      <c r="K14" s="134"/>
      <c r="L14" s="214"/>
      <c r="M14" s="133"/>
      <c r="N14" s="134"/>
      <c r="O14" s="269"/>
      <c r="P14" s="269"/>
      <c r="Q14" s="269"/>
      <c r="R14" s="133"/>
      <c r="S14" s="134"/>
      <c r="T14" s="214"/>
      <c r="U14" s="133"/>
      <c r="V14" s="134"/>
      <c r="W14" s="269"/>
      <c r="X14" s="269"/>
      <c r="Y14" s="269"/>
      <c r="Z14" s="133"/>
      <c r="AA14" s="134"/>
      <c r="AB14" s="214"/>
      <c r="AC14" s="133"/>
      <c r="AD14" s="134"/>
      <c r="AE14" s="269"/>
      <c r="AF14" s="269"/>
      <c r="AG14" s="269"/>
      <c r="AH14" s="138"/>
      <c r="AI14" s="139"/>
      <c r="AJ14" s="215"/>
      <c r="AK14" s="138"/>
      <c r="AL14" s="139"/>
      <c r="AM14" s="269"/>
      <c r="AN14" s="269"/>
      <c r="AO14" s="269"/>
      <c r="AP14" s="138"/>
      <c r="AQ14" s="139"/>
      <c r="AR14" s="215"/>
      <c r="AS14" s="138"/>
      <c r="AT14" s="139"/>
      <c r="AU14" s="269"/>
      <c r="AV14" s="269"/>
      <c r="AW14" s="269"/>
      <c r="AX14" s="138"/>
      <c r="AY14" s="139"/>
      <c r="AZ14" s="215"/>
      <c r="BA14" s="138"/>
      <c r="BB14" s="139"/>
      <c r="BC14" s="269"/>
      <c r="BD14" s="269"/>
      <c r="BE14" s="269"/>
      <c r="BG14" s="221"/>
    </row>
    <row r="15" spans="1:59" x14ac:dyDescent="0.25">
      <c r="A15" s="99" t="s">
        <v>46</v>
      </c>
      <c r="B15" s="128">
        <f t="shared" si="0"/>
        <v>0</v>
      </c>
      <c r="C15" s="129">
        <f t="shared" si="0"/>
        <v>0</v>
      </c>
      <c r="D15" s="213">
        <f t="shared" si="2"/>
        <v>0</v>
      </c>
      <c r="E15" s="128">
        <f t="shared" si="1"/>
        <v>0</v>
      </c>
      <c r="F15" s="129">
        <f t="shared" si="1"/>
        <v>0</v>
      </c>
      <c r="G15" s="202">
        <f t="shared" si="1"/>
        <v>0</v>
      </c>
      <c r="H15" s="202">
        <f t="shared" si="1"/>
        <v>0</v>
      </c>
      <c r="I15" s="202">
        <f t="shared" si="1"/>
        <v>0</v>
      </c>
      <c r="J15" s="133"/>
      <c r="K15" s="134"/>
      <c r="L15" s="214"/>
      <c r="M15" s="133"/>
      <c r="N15" s="134"/>
      <c r="O15" s="269"/>
      <c r="P15" s="269"/>
      <c r="Q15" s="269"/>
      <c r="R15" s="133"/>
      <c r="S15" s="134"/>
      <c r="T15" s="214"/>
      <c r="U15" s="133"/>
      <c r="V15" s="134"/>
      <c r="W15" s="269"/>
      <c r="X15" s="269"/>
      <c r="Y15" s="269"/>
      <c r="Z15" s="133"/>
      <c r="AA15" s="134"/>
      <c r="AB15" s="214"/>
      <c r="AC15" s="133"/>
      <c r="AD15" s="134"/>
      <c r="AE15" s="269"/>
      <c r="AF15" s="269"/>
      <c r="AG15" s="269"/>
      <c r="AH15" s="138"/>
      <c r="AI15" s="139"/>
      <c r="AJ15" s="215"/>
      <c r="AK15" s="138"/>
      <c r="AL15" s="139"/>
      <c r="AM15" s="269"/>
      <c r="AN15" s="269"/>
      <c r="AO15" s="269"/>
      <c r="AP15" s="138"/>
      <c r="AQ15" s="139"/>
      <c r="AR15" s="215"/>
      <c r="AS15" s="138"/>
      <c r="AT15" s="139"/>
      <c r="AU15" s="269"/>
      <c r="AV15" s="269"/>
      <c r="AW15" s="269"/>
      <c r="AX15" s="138"/>
      <c r="AY15" s="139"/>
      <c r="AZ15" s="215"/>
      <c r="BA15" s="138"/>
      <c r="BB15" s="139"/>
      <c r="BC15" s="269"/>
      <c r="BD15" s="269"/>
      <c r="BE15" s="269"/>
      <c r="BG15" s="221"/>
    </row>
    <row r="16" spans="1:59" x14ac:dyDescent="0.25">
      <c r="A16" s="100" t="s">
        <v>113</v>
      </c>
      <c r="B16" s="128">
        <f t="shared" si="0"/>
        <v>0</v>
      </c>
      <c r="C16" s="129">
        <f t="shared" si="0"/>
        <v>0</v>
      </c>
      <c r="D16" s="213">
        <f t="shared" si="2"/>
        <v>0</v>
      </c>
      <c r="E16" s="128">
        <f t="shared" si="1"/>
        <v>0</v>
      </c>
      <c r="F16" s="129">
        <f t="shared" si="1"/>
        <v>0</v>
      </c>
      <c r="G16" s="202">
        <f t="shared" si="1"/>
        <v>0</v>
      </c>
      <c r="H16" s="202">
        <f t="shared" si="1"/>
        <v>0</v>
      </c>
      <c r="I16" s="202">
        <f t="shared" si="1"/>
        <v>0</v>
      </c>
      <c r="J16" s="133"/>
      <c r="K16" s="134"/>
      <c r="L16" s="214"/>
      <c r="M16" s="133"/>
      <c r="N16" s="134"/>
      <c r="O16" s="269"/>
      <c r="P16" s="269"/>
      <c r="Q16" s="269"/>
      <c r="R16" s="133"/>
      <c r="S16" s="134"/>
      <c r="T16" s="214"/>
      <c r="U16" s="133"/>
      <c r="V16" s="134"/>
      <c r="W16" s="269"/>
      <c r="X16" s="269"/>
      <c r="Y16" s="269"/>
      <c r="Z16" s="133"/>
      <c r="AA16" s="134"/>
      <c r="AB16" s="214"/>
      <c r="AC16" s="133"/>
      <c r="AD16" s="134"/>
      <c r="AE16" s="269"/>
      <c r="AF16" s="269"/>
      <c r="AG16" s="269"/>
      <c r="AH16" s="138"/>
      <c r="AI16" s="139"/>
      <c r="AJ16" s="215"/>
      <c r="AK16" s="138"/>
      <c r="AL16" s="139"/>
      <c r="AM16" s="269"/>
      <c r="AN16" s="269"/>
      <c r="AO16" s="269"/>
      <c r="AP16" s="138"/>
      <c r="AQ16" s="139"/>
      <c r="AR16" s="215"/>
      <c r="AS16" s="138"/>
      <c r="AT16" s="139"/>
      <c r="AU16" s="269"/>
      <c r="AV16" s="269"/>
      <c r="AW16" s="269"/>
      <c r="AX16" s="138"/>
      <c r="AY16" s="139"/>
      <c r="AZ16" s="215"/>
      <c r="BA16" s="138"/>
      <c r="BB16" s="139"/>
      <c r="BC16" s="269"/>
      <c r="BD16" s="269"/>
      <c r="BE16" s="269"/>
      <c r="BG16" s="221"/>
    </row>
    <row r="17" spans="1:59" x14ac:dyDescent="0.25">
      <c r="A17" s="110" t="s">
        <v>1</v>
      </c>
      <c r="B17" s="272">
        <f>SUM(B11:B16)</f>
        <v>0</v>
      </c>
      <c r="C17" s="272">
        <f>SUM(C11:C16)</f>
        <v>0</v>
      </c>
      <c r="D17" s="218">
        <f t="shared" si="2"/>
        <v>0</v>
      </c>
      <c r="E17" s="272">
        <f>SUM(E11:E16)</f>
        <v>0</v>
      </c>
      <c r="F17" s="272">
        <f>SUM(F11:F16)</f>
        <v>0</v>
      </c>
      <c r="G17" s="182">
        <f t="shared" ref="G17:K17" si="3">SUM(G11:G16)</f>
        <v>0</v>
      </c>
      <c r="H17" s="182">
        <f t="shared" si="3"/>
        <v>0</v>
      </c>
      <c r="I17" s="182">
        <f t="shared" si="3"/>
        <v>0</v>
      </c>
      <c r="J17" s="271">
        <f t="shared" si="3"/>
        <v>0</v>
      </c>
      <c r="K17" s="161">
        <f t="shared" si="3"/>
        <v>0</v>
      </c>
      <c r="L17" s="219">
        <f>IF(M17=0,0,M17/(IF(L11=0,0,M11/L11)+IF(L12=0,0,M12/L12)+IF(L13=0,0,M13/L13)+IF(L14=0,0,M14/L14)+IF(L15=0,0,M15/L15)+IF(L16=0,0,M16/L16)))</f>
        <v>0</v>
      </c>
      <c r="M17" s="271">
        <f t="shared" ref="M17:S17" si="4">SUM(M11:M16)</f>
        <v>0</v>
      </c>
      <c r="N17" s="161">
        <f t="shared" si="4"/>
        <v>0</v>
      </c>
      <c r="O17" s="182">
        <f t="shared" si="4"/>
        <v>0</v>
      </c>
      <c r="P17" s="182">
        <f t="shared" si="4"/>
        <v>0</v>
      </c>
      <c r="Q17" s="182">
        <f t="shared" si="4"/>
        <v>0</v>
      </c>
      <c r="R17" s="271">
        <f t="shared" si="4"/>
        <v>0</v>
      </c>
      <c r="S17" s="161">
        <f t="shared" si="4"/>
        <v>0</v>
      </c>
      <c r="T17" s="219">
        <f>IF(U17=0,0,U17/(IF(T11=0,0,U11/T11)+IF(T12=0,0,U12/T12)+IF(T13=0,0,U13/T13)+IF(T14=0,0,U14/T14)+IF(T15=0,0,U15/T15)+IF(T16=0,0,U16/T16)))</f>
        <v>0</v>
      </c>
      <c r="U17" s="271">
        <f t="shared" ref="U17:AA17" si="5">SUM(U11:U16)</f>
        <v>0</v>
      </c>
      <c r="V17" s="161">
        <f t="shared" si="5"/>
        <v>0</v>
      </c>
      <c r="W17" s="182">
        <f t="shared" si="5"/>
        <v>0</v>
      </c>
      <c r="X17" s="182">
        <f t="shared" si="5"/>
        <v>0</v>
      </c>
      <c r="Y17" s="182">
        <f t="shared" si="5"/>
        <v>0</v>
      </c>
      <c r="Z17" s="271">
        <f t="shared" si="5"/>
        <v>0</v>
      </c>
      <c r="AA17" s="161">
        <f t="shared" si="5"/>
        <v>0</v>
      </c>
      <c r="AB17" s="219">
        <f>IF(AC17=0,0,AC17/(IF(AB11=0,0,AC11/AB11)+IF(AB12=0,0,AC12/AB12)+IF(AB13=0,0,AC13/AB13)+IF(AB14=0,0,AC14/AB14)+IF(AB15=0,0,AC15/AB15)+IF(AB16=0,0,AC16/AB16)))</f>
        <v>0</v>
      </c>
      <c r="AC17" s="271">
        <f t="shared" ref="AC17:AI17" si="6">SUM(AC11:AC16)</f>
        <v>0</v>
      </c>
      <c r="AD17" s="161">
        <f t="shared" si="6"/>
        <v>0</v>
      </c>
      <c r="AE17" s="182">
        <f t="shared" si="6"/>
        <v>0</v>
      </c>
      <c r="AF17" s="182">
        <f t="shared" si="6"/>
        <v>0</v>
      </c>
      <c r="AG17" s="182">
        <f t="shared" si="6"/>
        <v>0</v>
      </c>
      <c r="AH17" s="273">
        <f t="shared" si="6"/>
        <v>0</v>
      </c>
      <c r="AI17" s="165">
        <f t="shared" si="6"/>
        <v>0</v>
      </c>
      <c r="AJ17" s="220">
        <f>IF(AK17=0,0,AK17/(IF(AJ11=0,0,AK11/AJ11)+IF(AJ12=0,0,AK12/AJ12)+IF(AJ13=0,0,AK13/AJ13)+IF(AJ14=0,0,AK14/AJ14)+IF(AJ15=0,0,AK15/AJ15)+IF(AJ16=0,0,AK16/AJ16)))</f>
        <v>0</v>
      </c>
      <c r="AK17" s="273">
        <f t="shared" ref="AK17:AQ17" si="7">SUM(AK11:AK16)</f>
        <v>0</v>
      </c>
      <c r="AL17" s="165">
        <f t="shared" si="7"/>
        <v>0</v>
      </c>
      <c r="AM17" s="182">
        <f t="shared" si="7"/>
        <v>0</v>
      </c>
      <c r="AN17" s="182">
        <f t="shared" si="7"/>
        <v>0</v>
      </c>
      <c r="AO17" s="182">
        <f t="shared" si="7"/>
        <v>0</v>
      </c>
      <c r="AP17" s="273">
        <f t="shared" si="7"/>
        <v>0</v>
      </c>
      <c r="AQ17" s="165">
        <f t="shared" si="7"/>
        <v>0</v>
      </c>
      <c r="AR17" s="220">
        <f>IF(AS17=0,0,AS17/(IF(AR11=0,0,AS11/AR11)+IF(AR12=0,0,AS12/AR12)+IF(AR13=0,0,AS13/AR13)+IF(AR14=0,0,AS14/AR14)+IF(AR15=0,0,AS15/AR15)+IF(AR16=0,0,AS16/AR16)))</f>
        <v>0</v>
      </c>
      <c r="AS17" s="273">
        <f t="shared" ref="AS17:AY17" si="8">SUM(AS11:AS16)</f>
        <v>0</v>
      </c>
      <c r="AT17" s="165">
        <f t="shared" si="8"/>
        <v>0</v>
      </c>
      <c r="AU17" s="182">
        <f t="shared" si="8"/>
        <v>0</v>
      </c>
      <c r="AV17" s="182">
        <f t="shared" si="8"/>
        <v>0</v>
      </c>
      <c r="AW17" s="182">
        <f t="shared" si="8"/>
        <v>0</v>
      </c>
      <c r="AX17" s="273">
        <f t="shared" si="8"/>
        <v>0</v>
      </c>
      <c r="AY17" s="165">
        <f t="shared" si="8"/>
        <v>0</v>
      </c>
      <c r="AZ17" s="220">
        <f>IF(BA17=0,0,BA17/(IF(AZ11=0,0,BA11/AZ11)+IF(AZ12=0,0,BA12/AZ12)+IF(AZ13=0,0,BA13/AZ13)+IF(AZ14=0,0,BA14/AZ14)+IF(AZ15=0,0,BA15/AZ15)+IF(AZ16=0,0,BA16/AZ16)))</f>
        <v>0</v>
      </c>
      <c r="BA17" s="273">
        <f t="shared" ref="BA17:BE17" si="9">SUM(BA11:BA16)</f>
        <v>0</v>
      </c>
      <c r="BB17" s="165">
        <f t="shared" si="9"/>
        <v>0</v>
      </c>
      <c r="BC17" s="182">
        <f t="shared" si="9"/>
        <v>0</v>
      </c>
      <c r="BD17" s="182">
        <f t="shared" si="9"/>
        <v>0</v>
      </c>
      <c r="BE17" s="182">
        <f t="shared" si="9"/>
        <v>0</v>
      </c>
      <c r="BG17" s="1" t="str">
        <f>LEFT(A10,4)&amp;A17</f>
        <v>2013Total</v>
      </c>
    </row>
    <row r="18" spans="1:59" x14ac:dyDescent="0.25">
      <c r="BG18" s="221"/>
    </row>
    <row r="19" spans="1:59" ht="14.45" x14ac:dyDescent="0.3">
      <c r="B19" s="333" t="s">
        <v>1</v>
      </c>
      <c r="C19" s="334"/>
      <c r="D19" s="334"/>
      <c r="E19" s="334"/>
      <c r="F19" s="334"/>
      <c r="G19" s="334"/>
      <c r="H19" s="334"/>
      <c r="I19" s="334"/>
      <c r="J19" s="344" t="s">
        <v>106</v>
      </c>
      <c r="K19" s="336"/>
      <c r="L19" s="336"/>
      <c r="M19" s="336"/>
      <c r="N19" s="336"/>
      <c r="O19" s="336"/>
      <c r="P19" s="336"/>
      <c r="Q19" s="336"/>
      <c r="R19" s="344" t="s">
        <v>107</v>
      </c>
      <c r="S19" s="336"/>
      <c r="T19" s="336"/>
      <c r="U19" s="336"/>
      <c r="V19" s="336"/>
      <c r="W19" s="336"/>
      <c r="X19" s="336"/>
      <c r="Y19" s="336"/>
      <c r="Z19" s="344" t="s">
        <v>108</v>
      </c>
      <c r="AA19" s="336"/>
      <c r="AB19" s="336"/>
      <c r="AC19" s="336"/>
      <c r="AD19" s="336"/>
      <c r="AE19" s="336"/>
      <c r="AF19" s="336"/>
      <c r="AG19" s="336"/>
      <c r="AH19" s="330" t="s">
        <v>102</v>
      </c>
      <c r="AI19" s="331"/>
      <c r="AJ19" s="331"/>
      <c r="AK19" s="331"/>
      <c r="AL19" s="331"/>
      <c r="AM19" s="331"/>
      <c r="AN19" s="331"/>
      <c r="AO19" s="331"/>
      <c r="AP19" s="327" t="s">
        <v>103</v>
      </c>
      <c r="AQ19" s="328"/>
      <c r="AR19" s="328"/>
      <c r="AS19" s="328"/>
      <c r="AT19" s="328"/>
      <c r="AU19" s="328"/>
      <c r="AV19" s="328"/>
      <c r="AW19" s="329"/>
      <c r="AX19" s="327" t="s">
        <v>111</v>
      </c>
      <c r="AY19" s="328"/>
      <c r="AZ19" s="328"/>
      <c r="BA19" s="328"/>
      <c r="BB19" s="328"/>
      <c r="BC19" s="328"/>
      <c r="BD19" s="328"/>
      <c r="BE19" s="329"/>
      <c r="BG19" s="221"/>
    </row>
    <row r="20" spans="1:59" ht="45" customHeight="1" x14ac:dyDescent="0.25">
      <c r="A20" s="199" t="s">
        <v>121</v>
      </c>
      <c r="B20" s="34" t="s">
        <v>0</v>
      </c>
      <c r="C20" s="35" t="s">
        <v>100</v>
      </c>
      <c r="D20" s="34" t="s">
        <v>101</v>
      </c>
      <c r="E20" s="34" t="s">
        <v>22</v>
      </c>
      <c r="F20" s="35" t="s">
        <v>23</v>
      </c>
      <c r="G20" s="200" t="s">
        <v>51</v>
      </c>
      <c r="H20" s="200" t="s">
        <v>52</v>
      </c>
      <c r="I20" s="200" t="s">
        <v>53</v>
      </c>
      <c r="J20" s="37" t="s">
        <v>0</v>
      </c>
      <c r="K20" s="38" t="s">
        <v>100</v>
      </c>
      <c r="L20" s="37" t="s">
        <v>101</v>
      </c>
      <c r="M20" s="37" t="s">
        <v>22</v>
      </c>
      <c r="N20" s="38" t="s">
        <v>23</v>
      </c>
      <c r="O20" s="200" t="s">
        <v>51</v>
      </c>
      <c r="P20" s="200" t="s">
        <v>52</v>
      </c>
      <c r="Q20" s="200" t="s">
        <v>53</v>
      </c>
      <c r="R20" s="37" t="s">
        <v>0</v>
      </c>
      <c r="S20" s="38" t="s">
        <v>100</v>
      </c>
      <c r="T20" s="37" t="s">
        <v>101</v>
      </c>
      <c r="U20" s="37" t="s">
        <v>22</v>
      </c>
      <c r="V20" s="38" t="s">
        <v>23</v>
      </c>
      <c r="W20" s="200" t="s">
        <v>51</v>
      </c>
      <c r="X20" s="200" t="s">
        <v>52</v>
      </c>
      <c r="Y20" s="200" t="s">
        <v>53</v>
      </c>
      <c r="Z20" s="37" t="s">
        <v>0</v>
      </c>
      <c r="AA20" s="38" t="s">
        <v>100</v>
      </c>
      <c r="AB20" s="37" t="s">
        <v>101</v>
      </c>
      <c r="AC20" s="37" t="s">
        <v>22</v>
      </c>
      <c r="AD20" s="38" t="s">
        <v>23</v>
      </c>
      <c r="AE20" s="200" t="s">
        <v>51</v>
      </c>
      <c r="AF20" s="200" t="s">
        <v>52</v>
      </c>
      <c r="AG20" s="200" t="s">
        <v>53</v>
      </c>
      <c r="AH20" s="124" t="s">
        <v>0</v>
      </c>
      <c r="AI20" s="125" t="s">
        <v>100</v>
      </c>
      <c r="AJ20" s="124" t="s">
        <v>101</v>
      </c>
      <c r="AK20" s="124" t="s">
        <v>22</v>
      </c>
      <c r="AL20" s="125" t="s">
        <v>23</v>
      </c>
      <c r="AM20" s="200" t="s">
        <v>51</v>
      </c>
      <c r="AN20" s="200" t="s">
        <v>52</v>
      </c>
      <c r="AO20" s="200" t="s">
        <v>53</v>
      </c>
      <c r="AP20" s="124" t="s">
        <v>0</v>
      </c>
      <c r="AQ20" s="125" t="s">
        <v>100</v>
      </c>
      <c r="AR20" s="124" t="s">
        <v>101</v>
      </c>
      <c r="AS20" s="124" t="s">
        <v>22</v>
      </c>
      <c r="AT20" s="125" t="s">
        <v>23</v>
      </c>
      <c r="AU20" s="200" t="s">
        <v>51</v>
      </c>
      <c r="AV20" s="200" t="s">
        <v>52</v>
      </c>
      <c r="AW20" s="200" t="s">
        <v>53</v>
      </c>
      <c r="AX20" s="124" t="s">
        <v>0</v>
      </c>
      <c r="AY20" s="125" t="s">
        <v>100</v>
      </c>
      <c r="AZ20" s="124" t="s">
        <v>101</v>
      </c>
      <c r="BA20" s="124" t="s">
        <v>22</v>
      </c>
      <c r="BB20" s="125" t="s">
        <v>23</v>
      </c>
      <c r="BC20" s="200" t="s">
        <v>51</v>
      </c>
      <c r="BD20" s="200" t="s">
        <v>52</v>
      </c>
      <c r="BE20" s="200" t="s">
        <v>53</v>
      </c>
      <c r="BG20" s="221"/>
    </row>
    <row r="21" spans="1:59" ht="14.45" x14ac:dyDescent="0.3">
      <c r="A21" s="89" t="s">
        <v>42</v>
      </c>
      <c r="B21" s="128">
        <f t="shared" ref="B21:C26" si="10">SUM(J21,R21,Z21)</f>
        <v>0</v>
      </c>
      <c r="C21" s="129">
        <f t="shared" si="10"/>
        <v>0</v>
      </c>
      <c r="D21" s="213">
        <f>IF(E21=0,0,E21/(IF(L21=0,0,M21/L21)+IF(T21=0,0,U21/T21)+IF(AB21=0,0,AC21/AB21)))</f>
        <v>0</v>
      </c>
      <c r="E21" s="128">
        <f t="shared" ref="E21:I26" si="11">SUM(M21,U21,AC21)</f>
        <v>0</v>
      </c>
      <c r="F21" s="129">
        <f t="shared" si="11"/>
        <v>0</v>
      </c>
      <c r="G21" s="345">
        <f t="shared" si="11"/>
        <v>0</v>
      </c>
      <c r="H21" s="345">
        <f t="shared" si="11"/>
        <v>0</v>
      </c>
      <c r="I21" s="345">
        <f t="shared" si="11"/>
        <v>0</v>
      </c>
      <c r="J21" s="133"/>
      <c r="K21" s="134"/>
      <c r="L21" s="214"/>
      <c r="M21" s="133"/>
      <c r="N21" s="134"/>
      <c r="O21" s="134"/>
      <c r="P21" s="134"/>
      <c r="Q21" s="134"/>
      <c r="R21" s="133"/>
      <c r="S21" s="134"/>
      <c r="T21" s="214"/>
      <c r="U21" s="133"/>
      <c r="V21" s="134"/>
      <c r="W21" s="134"/>
      <c r="X21" s="134"/>
      <c r="Y21" s="134"/>
      <c r="Z21" s="133"/>
      <c r="AA21" s="134"/>
      <c r="AB21" s="214"/>
      <c r="AC21" s="133"/>
      <c r="AD21" s="134"/>
      <c r="AE21" s="134"/>
      <c r="AF21" s="134"/>
      <c r="AG21" s="134"/>
      <c r="AH21" s="138"/>
      <c r="AI21" s="139"/>
      <c r="AJ21" s="215"/>
      <c r="AK21" s="138"/>
      <c r="AL21" s="139"/>
      <c r="AM21" s="139"/>
      <c r="AN21" s="139"/>
      <c r="AO21" s="139"/>
      <c r="AP21" s="138"/>
      <c r="AQ21" s="139"/>
      <c r="AR21" s="215"/>
      <c r="AS21" s="138"/>
      <c r="AT21" s="139"/>
      <c r="AU21" s="139"/>
      <c r="AV21" s="139"/>
      <c r="AW21" s="139"/>
      <c r="AX21" s="138"/>
      <c r="AY21" s="139"/>
      <c r="AZ21" s="215"/>
      <c r="BA21" s="138"/>
      <c r="BB21" s="139"/>
      <c r="BC21" s="139"/>
      <c r="BD21" s="139"/>
      <c r="BE21" s="139"/>
      <c r="BG21" s="221"/>
    </row>
    <row r="22" spans="1:59" ht="14.45" x14ac:dyDescent="0.3">
      <c r="A22" s="99" t="s">
        <v>43</v>
      </c>
      <c r="B22" s="128">
        <f t="shared" si="10"/>
        <v>0</v>
      </c>
      <c r="C22" s="129">
        <f t="shared" si="10"/>
        <v>0</v>
      </c>
      <c r="D22" s="213">
        <f t="shared" ref="D22:D27" si="12">IF(E22=0,0,E22/(IF(L22=0,0,M22/L22)+IF(T22=0,0,U22/T22)+IF(AB22=0,0,AC22/AB22)))</f>
        <v>0</v>
      </c>
      <c r="E22" s="128">
        <f t="shared" si="11"/>
        <v>0</v>
      </c>
      <c r="F22" s="129">
        <f t="shared" si="11"/>
        <v>0</v>
      </c>
      <c r="G22" s="345">
        <f t="shared" si="11"/>
        <v>0</v>
      </c>
      <c r="H22" s="202">
        <f t="shared" si="11"/>
        <v>0</v>
      </c>
      <c r="I22" s="345">
        <f t="shared" si="11"/>
        <v>0</v>
      </c>
      <c r="J22" s="133"/>
      <c r="K22" s="134"/>
      <c r="L22" s="214"/>
      <c r="M22" s="133"/>
      <c r="N22" s="134"/>
      <c r="O22" s="134"/>
      <c r="P22" s="269"/>
      <c r="Q22" s="134"/>
      <c r="R22" s="133"/>
      <c r="S22" s="134"/>
      <c r="T22" s="214"/>
      <c r="U22" s="133"/>
      <c r="V22" s="134"/>
      <c r="W22" s="134"/>
      <c r="X22" s="269"/>
      <c r="Y22" s="134"/>
      <c r="Z22" s="133"/>
      <c r="AA22" s="134"/>
      <c r="AB22" s="214"/>
      <c r="AC22" s="133"/>
      <c r="AD22" s="134"/>
      <c r="AE22" s="134"/>
      <c r="AF22" s="269"/>
      <c r="AG22" s="134"/>
      <c r="AH22" s="138"/>
      <c r="AI22" s="139"/>
      <c r="AJ22" s="215"/>
      <c r="AK22" s="138"/>
      <c r="AL22" s="139"/>
      <c r="AM22" s="139"/>
      <c r="AN22" s="269"/>
      <c r="AO22" s="139"/>
      <c r="AP22" s="138"/>
      <c r="AQ22" s="139"/>
      <c r="AR22" s="215"/>
      <c r="AS22" s="138"/>
      <c r="AT22" s="139"/>
      <c r="AU22" s="139"/>
      <c r="AV22" s="269"/>
      <c r="AW22" s="139"/>
      <c r="AX22" s="138"/>
      <c r="AY22" s="139"/>
      <c r="AZ22" s="215"/>
      <c r="BA22" s="138"/>
      <c r="BB22" s="139"/>
      <c r="BC22" s="139"/>
      <c r="BD22" s="269"/>
      <c r="BE22" s="139"/>
      <c r="BG22" s="221"/>
    </row>
    <row r="23" spans="1:59" ht="14.45" x14ac:dyDescent="0.3">
      <c r="A23" s="99" t="s">
        <v>44</v>
      </c>
      <c r="B23" s="128">
        <f t="shared" si="10"/>
        <v>0</v>
      </c>
      <c r="C23" s="129">
        <f t="shared" si="10"/>
        <v>0</v>
      </c>
      <c r="D23" s="213">
        <f t="shared" si="12"/>
        <v>0</v>
      </c>
      <c r="E23" s="128">
        <f t="shared" si="11"/>
        <v>0</v>
      </c>
      <c r="F23" s="129">
        <f t="shared" si="11"/>
        <v>0</v>
      </c>
      <c r="G23" s="202">
        <f t="shared" si="11"/>
        <v>0</v>
      </c>
      <c r="H23" s="202">
        <f t="shared" si="11"/>
        <v>0</v>
      </c>
      <c r="I23" s="202">
        <f t="shared" si="11"/>
        <v>0</v>
      </c>
      <c r="J23" s="133"/>
      <c r="K23" s="134"/>
      <c r="L23" s="214"/>
      <c r="M23" s="133"/>
      <c r="N23" s="134"/>
      <c r="O23" s="269"/>
      <c r="P23" s="269"/>
      <c r="Q23" s="269"/>
      <c r="R23" s="133"/>
      <c r="S23" s="134"/>
      <c r="T23" s="214"/>
      <c r="U23" s="133"/>
      <c r="V23" s="134"/>
      <c r="W23" s="269"/>
      <c r="X23" s="269"/>
      <c r="Y23" s="269"/>
      <c r="Z23" s="133"/>
      <c r="AA23" s="134"/>
      <c r="AB23" s="214"/>
      <c r="AC23" s="133"/>
      <c r="AD23" s="134"/>
      <c r="AE23" s="269"/>
      <c r="AF23" s="269"/>
      <c r="AG23" s="269"/>
      <c r="AH23" s="138"/>
      <c r="AI23" s="139"/>
      <c r="AJ23" s="215"/>
      <c r="AK23" s="138"/>
      <c r="AL23" s="139"/>
      <c r="AM23" s="269"/>
      <c r="AN23" s="269"/>
      <c r="AO23" s="269"/>
      <c r="AP23" s="138"/>
      <c r="AQ23" s="139"/>
      <c r="AR23" s="215"/>
      <c r="AS23" s="138"/>
      <c r="AT23" s="139"/>
      <c r="AU23" s="269"/>
      <c r="AV23" s="269"/>
      <c r="AW23" s="269"/>
      <c r="AX23" s="138"/>
      <c r="AY23" s="139"/>
      <c r="AZ23" s="215"/>
      <c r="BA23" s="138"/>
      <c r="BB23" s="139"/>
      <c r="BC23" s="269"/>
      <c r="BD23" s="269"/>
      <c r="BE23" s="269"/>
      <c r="BG23" s="221"/>
    </row>
    <row r="24" spans="1:59" ht="14.45" x14ac:dyDescent="0.3">
      <c r="A24" s="99" t="s">
        <v>45</v>
      </c>
      <c r="B24" s="128">
        <f t="shared" si="10"/>
        <v>0</v>
      </c>
      <c r="C24" s="129">
        <f t="shared" si="10"/>
        <v>0</v>
      </c>
      <c r="D24" s="213">
        <f t="shared" si="12"/>
        <v>0</v>
      </c>
      <c r="E24" s="128">
        <f t="shared" si="11"/>
        <v>0</v>
      </c>
      <c r="F24" s="129">
        <f t="shared" si="11"/>
        <v>0</v>
      </c>
      <c r="G24" s="202">
        <f t="shared" si="11"/>
        <v>0</v>
      </c>
      <c r="H24" s="202">
        <f t="shared" si="11"/>
        <v>0</v>
      </c>
      <c r="I24" s="202">
        <f t="shared" si="11"/>
        <v>0</v>
      </c>
      <c r="J24" s="133"/>
      <c r="K24" s="134"/>
      <c r="L24" s="214"/>
      <c r="M24" s="133"/>
      <c r="N24" s="134"/>
      <c r="O24" s="269"/>
      <c r="P24" s="269"/>
      <c r="Q24" s="269"/>
      <c r="R24" s="133"/>
      <c r="S24" s="134"/>
      <c r="T24" s="214"/>
      <c r="U24" s="133"/>
      <c r="V24" s="134"/>
      <c r="W24" s="269"/>
      <c r="X24" s="269"/>
      <c r="Y24" s="269"/>
      <c r="Z24" s="133"/>
      <c r="AA24" s="134"/>
      <c r="AB24" s="214"/>
      <c r="AC24" s="133"/>
      <c r="AD24" s="134"/>
      <c r="AE24" s="269"/>
      <c r="AF24" s="269"/>
      <c r="AG24" s="269"/>
      <c r="AH24" s="138"/>
      <c r="AI24" s="139"/>
      <c r="AJ24" s="215"/>
      <c r="AK24" s="138"/>
      <c r="AL24" s="139"/>
      <c r="AM24" s="269"/>
      <c r="AN24" s="269"/>
      <c r="AO24" s="269"/>
      <c r="AP24" s="138"/>
      <c r="AQ24" s="139"/>
      <c r="AR24" s="215"/>
      <c r="AS24" s="138"/>
      <c r="AT24" s="139"/>
      <c r="AU24" s="269"/>
      <c r="AV24" s="269"/>
      <c r="AW24" s="269"/>
      <c r="AX24" s="138"/>
      <c r="AY24" s="139"/>
      <c r="AZ24" s="215"/>
      <c r="BA24" s="138"/>
      <c r="BB24" s="139"/>
      <c r="BC24" s="269"/>
      <c r="BD24" s="269"/>
      <c r="BE24" s="269"/>
      <c r="BG24" s="221"/>
    </row>
    <row r="25" spans="1:59" ht="14.45" x14ac:dyDescent="0.3">
      <c r="A25" s="99" t="s">
        <v>46</v>
      </c>
      <c r="B25" s="128">
        <f t="shared" si="10"/>
        <v>0</v>
      </c>
      <c r="C25" s="129">
        <f t="shared" si="10"/>
        <v>0</v>
      </c>
      <c r="D25" s="213">
        <f t="shared" si="12"/>
        <v>0</v>
      </c>
      <c r="E25" s="128">
        <f t="shared" si="11"/>
        <v>0</v>
      </c>
      <c r="F25" s="129">
        <f t="shared" si="11"/>
        <v>0</v>
      </c>
      <c r="G25" s="202">
        <f t="shared" si="11"/>
        <v>0</v>
      </c>
      <c r="H25" s="202">
        <f t="shared" si="11"/>
        <v>0</v>
      </c>
      <c r="I25" s="202">
        <f t="shared" si="11"/>
        <v>0</v>
      </c>
      <c r="J25" s="133"/>
      <c r="K25" s="134"/>
      <c r="L25" s="214"/>
      <c r="M25" s="133"/>
      <c r="N25" s="134"/>
      <c r="O25" s="269"/>
      <c r="P25" s="269"/>
      <c r="Q25" s="269"/>
      <c r="R25" s="133"/>
      <c r="S25" s="134"/>
      <c r="T25" s="214"/>
      <c r="U25" s="133"/>
      <c r="V25" s="134"/>
      <c r="W25" s="269"/>
      <c r="X25" s="269"/>
      <c r="Y25" s="269"/>
      <c r="Z25" s="133"/>
      <c r="AA25" s="134"/>
      <c r="AB25" s="214"/>
      <c r="AC25" s="133"/>
      <c r="AD25" s="134"/>
      <c r="AE25" s="269"/>
      <c r="AF25" s="269"/>
      <c r="AG25" s="269"/>
      <c r="AH25" s="138"/>
      <c r="AI25" s="139"/>
      <c r="AJ25" s="215"/>
      <c r="AK25" s="138"/>
      <c r="AL25" s="139"/>
      <c r="AM25" s="269"/>
      <c r="AN25" s="269"/>
      <c r="AO25" s="269"/>
      <c r="AP25" s="138"/>
      <c r="AQ25" s="139"/>
      <c r="AR25" s="215"/>
      <c r="AS25" s="138"/>
      <c r="AT25" s="139"/>
      <c r="AU25" s="269"/>
      <c r="AV25" s="269"/>
      <c r="AW25" s="269"/>
      <c r="AX25" s="138"/>
      <c r="AY25" s="139"/>
      <c r="AZ25" s="215"/>
      <c r="BA25" s="138"/>
      <c r="BB25" s="139"/>
      <c r="BC25" s="269"/>
      <c r="BD25" s="269"/>
      <c r="BE25" s="269"/>
      <c r="BG25" s="221"/>
    </row>
    <row r="26" spans="1:59" ht="14.45" x14ac:dyDescent="0.3">
      <c r="A26" s="100" t="s">
        <v>113</v>
      </c>
      <c r="B26" s="142">
        <f t="shared" si="10"/>
        <v>0</v>
      </c>
      <c r="C26" s="143">
        <f t="shared" si="10"/>
        <v>0</v>
      </c>
      <c r="D26" s="213">
        <f t="shared" si="12"/>
        <v>0</v>
      </c>
      <c r="E26" s="142">
        <f t="shared" si="11"/>
        <v>0</v>
      </c>
      <c r="F26" s="143">
        <f t="shared" si="11"/>
        <v>0</v>
      </c>
      <c r="G26" s="205">
        <f t="shared" si="11"/>
        <v>0</v>
      </c>
      <c r="H26" s="205">
        <f t="shared" si="11"/>
        <v>0</v>
      </c>
      <c r="I26" s="205">
        <f t="shared" si="11"/>
        <v>0</v>
      </c>
      <c r="J26" s="147"/>
      <c r="K26" s="148"/>
      <c r="L26" s="216"/>
      <c r="M26" s="147"/>
      <c r="N26" s="148"/>
      <c r="O26" s="270"/>
      <c r="P26" s="270"/>
      <c r="Q26" s="270"/>
      <c r="R26" s="147"/>
      <c r="S26" s="148"/>
      <c r="T26" s="216"/>
      <c r="U26" s="147"/>
      <c r="V26" s="148"/>
      <c r="W26" s="270"/>
      <c r="X26" s="270"/>
      <c r="Y26" s="270"/>
      <c r="Z26" s="147"/>
      <c r="AA26" s="148"/>
      <c r="AB26" s="216"/>
      <c r="AC26" s="147"/>
      <c r="AD26" s="148"/>
      <c r="AE26" s="270"/>
      <c r="AF26" s="270"/>
      <c r="AG26" s="270"/>
      <c r="AH26" s="152"/>
      <c r="AI26" s="153"/>
      <c r="AJ26" s="217"/>
      <c r="AK26" s="152"/>
      <c r="AL26" s="153"/>
      <c r="AM26" s="270"/>
      <c r="AN26" s="270"/>
      <c r="AO26" s="270"/>
      <c r="AP26" s="152"/>
      <c r="AQ26" s="153"/>
      <c r="AR26" s="217"/>
      <c r="AS26" s="152"/>
      <c r="AT26" s="153"/>
      <c r="AU26" s="270"/>
      <c r="AV26" s="270"/>
      <c r="AW26" s="270"/>
      <c r="AX26" s="152"/>
      <c r="AY26" s="153"/>
      <c r="AZ26" s="217"/>
      <c r="BA26" s="152"/>
      <c r="BB26" s="153"/>
      <c r="BC26" s="270"/>
      <c r="BD26" s="270"/>
      <c r="BE26" s="270"/>
      <c r="BG26" s="221"/>
    </row>
    <row r="27" spans="1:59" ht="14.45" x14ac:dyDescent="0.3">
      <c r="A27" s="110" t="s">
        <v>1</v>
      </c>
      <c r="B27" s="272">
        <f>SUM(B21:B26)</f>
        <v>0</v>
      </c>
      <c r="C27" s="157">
        <f>SUM(C21:C26)</f>
        <v>0</v>
      </c>
      <c r="D27" s="218">
        <f t="shared" si="12"/>
        <v>0</v>
      </c>
      <c r="E27" s="272">
        <f>SUM(E21:E26)</f>
        <v>0</v>
      </c>
      <c r="F27" s="157">
        <f>SUM(F21:F26)</f>
        <v>0</v>
      </c>
      <c r="G27" s="182">
        <f t="shared" ref="G27:K27" si="13">SUM(G21:G26)</f>
        <v>0</v>
      </c>
      <c r="H27" s="182">
        <f t="shared" si="13"/>
        <v>0</v>
      </c>
      <c r="I27" s="182">
        <f t="shared" si="13"/>
        <v>0</v>
      </c>
      <c r="J27" s="271">
        <f t="shared" si="13"/>
        <v>0</v>
      </c>
      <c r="K27" s="161">
        <f t="shared" si="13"/>
        <v>0</v>
      </c>
      <c r="L27" s="219">
        <f>IF(M27=0,0,M27/(IF(L21=0,0,M21/L21)+IF(L22=0,0,M22/L22)+IF(L23=0,0,M23/L23)+IF(L24=0,0,M24/L24)+IF(L25=0,0,M25/L25)+IF(L26=0,0,M26/L26)))</f>
        <v>0</v>
      </c>
      <c r="M27" s="271">
        <f t="shared" ref="M27:S27" si="14">SUM(M21:M26)</f>
        <v>0</v>
      </c>
      <c r="N27" s="161">
        <f t="shared" si="14"/>
        <v>0</v>
      </c>
      <c r="O27" s="182">
        <f t="shared" si="14"/>
        <v>0</v>
      </c>
      <c r="P27" s="182">
        <f t="shared" si="14"/>
        <v>0</v>
      </c>
      <c r="Q27" s="182">
        <f t="shared" si="14"/>
        <v>0</v>
      </c>
      <c r="R27" s="271">
        <f t="shared" si="14"/>
        <v>0</v>
      </c>
      <c r="S27" s="161">
        <f t="shared" si="14"/>
        <v>0</v>
      </c>
      <c r="T27" s="219">
        <f>IF(U27=0,0,U27/(IF(T21=0,0,U21/T21)+IF(T22=0,0,U22/T22)+IF(T23=0,0,U23/T23)+IF(T24=0,0,U24/T24)+IF(T25=0,0,U25/T25)+IF(T26=0,0,U26/T26)))</f>
        <v>0</v>
      </c>
      <c r="U27" s="271">
        <f t="shared" ref="U27:AA27" si="15">SUM(U21:U26)</f>
        <v>0</v>
      </c>
      <c r="V27" s="161">
        <f t="shared" si="15"/>
        <v>0</v>
      </c>
      <c r="W27" s="182">
        <f t="shared" si="15"/>
        <v>0</v>
      </c>
      <c r="X27" s="182">
        <f t="shared" si="15"/>
        <v>0</v>
      </c>
      <c r="Y27" s="182">
        <f t="shared" si="15"/>
        <v>0</v>
      </c>
      <c r="Z27" s="271">
        <f t="shared" si="15"/>
        <v>0</v>
      </c>
      <c r="AA27" s="161">
        <f t="shared" si="15"/>
        <v>0</v>
      </c>
      <c r="AB27" s="219">
        <f>IF(AC27=0,0,AC27/(IF(AB21=0,0,AC21/AB21)+IF(AB22=0,0,AC22/AB22)+IF(AB23=0,0,AC23/AB23)+IF(AB24=0,0,AC24/AB24)+IF(AB25=0,0,AC25/AB25)+IF(AB26=0,0,AC26/AB26)))</f>
        <v>0</v>
      </c>
      <c r="AC27" s="271">
        <f t="shared" ref="AC27:AI27" si="16">SUM(AC21:AC26)</f>
        <v>0</v>
      </c>
      <c r="AD27" s="161">
        <f t="shared" si="16"/>
        <v>0</v>
      </c>
      <c r="AE27" s="182">
        <f t="shared" si="16"/>
        <v>0</v>
      </c>
      <c r="AF27" s="182">
        <f t="shared" si="16"/>
        <v>0</v>
      </c>
      <c r="AG27" s="182">
        <f t="shared" si="16"/>
        <v>0</v>
      </c>
      <c r="AH27" s="273">
        <f t="shared" si="16"/>
        <v>0</v>
      </c>
      <c r="AI27" s="165">
        <f t="shared" si="16"/>
        <v>0</v>
      </c>
      <c r="AJ27" s="220">
        <f>IF(AK27=0,0,AK27/(IF(AJ21=0,0,AK21/AJ21)+IF(AJ22=0,0,AK22/AJ22)+IF(AJ23=0,0,AK23/AJ23)+IF(AJ24=0,0,AK24/AJ24)+IF(AJ25=0,0,AK25/AJ25)+IF(AJ26=0,0,AK26/AJ26)))</f>
        <v>0</v>
      </c>
      <c r="AK27" s="273">
        <f t="shared" ref="AK27:AQ27" si="17">SUM(AK21:AK26)</f>
        <v>0</v>
      </c>
      <c r="AL27" s="165">
        <f t="shared" si="17"/>
        <v>0</v>
      </c>
      <c r="AM27" s="182">
        <f t="shared" si="17"/>
        <v>0</v>
      </c>
      <c r="AN27" s="182">
        <f t="shared" si="17"/>
        <v>0</v>
      </c>
      <c r="AO27" s="182">
        <f t="shared" si="17"/>
        <v>0</v>
      </c>
      <c r="AP27" s="273">
        <f t="shared" si="17"/>
        <v>0</v>
      </c>
      <c r="AQ27" s="165">
        <f t="shared" si="17"/>
        <v>0</v>
      </c>
      <c r="AR27" s="220">
        <f>IF(AS27=0,0,AS27/(IF(AR21=0,0,AS21/AR21)+IF(AR22=0,0,AS22/AR22)+IF(AR23=0,0,AS23/AR23)+IF(AR24=0,0,AS24/AR24)+IF(AR25=0,0,AS25/AR25)+IF(AR26=0,0,AS26/AR26)))</f>
        <v>0</v>
      </c>
      <c r="AS27" s="273">
        <f t="shared" ref="AS27:AY27" si="18">SUM(AS21:AS26)</f>
        <v>0</v>
      </c>
      <c r="AT27" s="165">
        <f t="shared" si="18"/>
        <v>0</v>
      </c>
      <c r="AU27" s="182">
        <f t="shared" si="18"/>
        <v>0</v>
      </c>
      <c r="AV27" s="182">
        <f t="shared" si="18"/>
        <v>0</v>
      </c>
      <c r="AW27" s="182">
        <f t="shared" si="18"/>
        <v>0</v>
      </c>
      <c r="AX27" s="273">
        <f t="shared" si="18"/>
        <v>0</v>
      </c>
      <c r="AY27" s="165">
        <f t="shared" si="18"/>
        <v>0</v>
      </c>
      <c r="AZ27" s="220">
        <f>IF(BA27=0,0,BA27/(IF(AZ21=0,0,BA21/AZ21)+IF(AZ22=0,0,BA22/AZ22)+IF(AZ23=0,0,BA23/AZ23)+IF(AZ24=0,0,BA24/AZ24)+IF(AZ25=0,0,BA25/AZ25)+IF(AZ26=0,0,BA26/AZ26)))</f>
        <v>0</v>
      </c>
      <c r="BA27" s="273">
        <f t="shared" ref="BA27:BE27" si="19">SUM(BA21:BA26)</f>
        <v>0</v>
      </c>
      <c r="BB27" s="165">
        <f t="shared" si="19"/>
        <v>0</v>
      </c>
      <c r="BC27" s="182">
        <f t="shared" si="19"/>
        <v>0</v>
      </c>
      <c r="BD27" s="182">
        <f t="shared" si="19"/>
        <v>0</v>
      </c>
      <c r="BE27" s="182">
        <f t="shared" si="19"/>
        <v>0</v>
      </c>
      <c r="BG27" s="1" t="str">
        <f>LEFT(A20,4)&amp;A27</f>
        <v>2014Total</v>
      </c>
    </row>
    <row r="28" spans="1:59" ht="14.45" x14ac:dyDescent="0.3">
      <c r="BG28" s="221"/>
    </row>
    <row r="29" spans="1:59" ht="14.45" x14ac:dyDescent="0.3">
      <c r="B29" s="333" t="s">
        <v>1</v>
      </c>
      <c r="C29" s="334"/>
      <c r="D29" s="334"/>
      <c r="E29" s="334"/>
      <c r="F29" s="334"/>
      <c r="G29" s="334"/>
      <c r="H29" s="334"/>
      <c r="I29" s="334"/>
      <c r="J29" s="344" t="s">
        <v>106</v>
      </c>
      <c r="K29" s="336"/>
      <c r="L29" s="336"/>
      <c r="M29" s="336"/>
      <c r="N29" s="336"/>
      <c r="O29" s="336"/>
      <c r="P29" s="336"/>
      <c r="Q29" s="336"/>
      <c r="R29" s="344" t="s">
        <v>107</v>
      </c>
      <c r="S29" s="336"/>
      <c r="T29" s="336"/>
      <c r="U29" s="336"/>
      <c r="V29" s="336"/>
      <c r="W29" s="336"/>
      <c r="X29" s="336"/>
      <c r="Y29" s="336"/>
      <c r="Z29" s="344" t="s">
        <v>108</v>
      </c>
      <c r="AA29" s="336"/>
      <c r="AB29" s="336"/>
      <c r="AC29" s="336"/>
      <c r="AD29" s="336"/>
      <c r="AE29" s="336"/>
      <c r="AF29" s="336"/>
      <c r="AG29" s="336"/>
      <c r="AH29" s="330" t="s">
        <v>102</v>
      </c>
      <c r="AI29" s="331"/>
      <c r="AJ29" s="331"/>
      <c r="AK29" s="331"/>
      <c r="AL29" s="331"/>
      <c r="AM29" s="331"/>
      <c r="AN29" s="331"/>
      <c r="AO29" s="331"/>
      <c r="AP29" s="327" t="s">
        <v>103</v>
      </c>
      <c r="AQ29" s="328"/>
      <c r="AR29" s="328"/>
      <c r="AS29" s="328"/>
      <c r="AT29" s="328"/>
      <c r="AU29" s="328"/>
      <c r="AV29" s="328"/>
      <c r="AW29" s="329"/>
      <c r="AX29" s="327" t="s">
        <v>111</v>
      </c>
      <c r="AY29" s="328"/>
      <c r="AZ29" s="328"/>
      <c r="BA29" s="328"/>
      <c r="BB29" s="328"/>
      <c r="BC29" s="328"/>
      <c r="BD29" s="328"/>
      <c r="BE29" s="329"/>
      <c r="BG29" s="221"/>
    </row>
    <row r="30" spans="1:59" ht="45" customHeight="1" x14ac:dyDescent="0.3">
      <c r="A30" s="199" t="s">
        <v>122</v>
      </c>
      <c r="B30" s="34" t="s">
        <v>0</v>
      </c>
      <c r="C30" s="35" t="s">
        <v>100</v>
      </c>
      <c r="D30" s="34" t="s">
        <v>101</v>
      </c>
      <c r="E30" s="34" t="s">
        <v>22</v>
      </c>
      <c r="F30" s="35" t="s">
        <v>23</v>
      </c>
      <c r="G30" s="200" t="s">
        <v>51</v>
      </c>
      <c r="H30" s="200" t="s">
        <v>52</v>
      </c>
      <c r="I30" s="200" t="s">
        <v>53</v>
      </c>
      <c r="J30" s="37" t="s">
        <v>0</v>
      </c>
      <c r="K30" s="38" t="s">
        <v>100</v>
      </c>
      <c r="L30" s="37" t="s">
        <v>101</v>
      </c>
      <c r="M30" s="37" t="s">
        <v>22</v>
      </c>
      <c r="N30" s="38" t="s">
        <v>23</v>
      </c>
      <c r="O30" s="200" t="s">
        <v>51</v>
      </c>
      <c r="P30" s="200" t="s">
        <v>52</v>
      </c>
      <c r="Q30" s="200" t="s">
        <v>53</v>
      </c>
      <c r="R30" s="37" t="s">
        <v>0</v>
      </c>
      <c r="S30" s="38" t="s">
        <v>100</v>
      </c>
      <c r="T30" s="37" t="s">
        <v>101</v>
      </c>
      <c r="U30" s="37" t="s">
        <v>22</v>
      </c>
      <c r="V30" s="38" t="s">
        <v>23</v>
      </c>
      <c r="W30" s="200" t="s">
        <v>51</v>
      </c>
      <c r="X30" s="200" t="s">
        <v>52</v>
      </c>
      <c r="Y30" s="200" t="s">
        <v>53</v>
      </c>
      <c r="Z30" s="37" t="s">
        <v>0</v>
      </c>
      <c r="AA30" s="38" t="s">
        <v>100</v>
      </c>
      <c r="AB30" s="37" t="s">
        <v>101</v>
      </c>
      <c r="AC30" s="37" t="s">
        <v>22</v>
      </c>
      <c r="AD30" s="38" t="s">
        <v>23</v>
      </c>
      <c r="AE30" s="200" t="s">
        <v>51</v>
      </c>
      <c r="AF30" s="200" t="s">
        <v>52</v>
      </c>
      <c r="AG30" s="200" t="s">
        <v>53</v>
      </c>
      <c r="AH30" s="124" t="s">
        <v>0</v>
      </c>
      <c r="AI30" s="125" t="s">
        <v>100</v>
      </c>
      <c r="AJ30" s="124" t="s">
        <v>101</v>
      </c>
      <c r="AK30" s="124" t="s">
        <v>22</v>
      </c>
      <c r="AL30" s="125" t="s">
        <v>23</v>
      </c>
      <c r="AM30" s="200" t="s">
        <v>51</v>
      </c>
      <c r="AN30" s="200" t="s">
        <v>52</v>
      </c>
      <c r="AO30" s="200" t="s">
        <v>53</v>
      </c>
      <c r="AP30" s="124" t="s">
        <v>0</v>
      </c>
      <c r="AQ30" s="125" t="s">
        <v>100</v>
      </c>
      <c r="AR30" s="124" t="s">
        <v>101</v>
      </c>
      <c r="AS30" s="124" t="s">
        <v>22</v>
      </c>
      <c r="AT30" s="125" t="s">
        <v>23</v>
      </c>
      <c r="AU30" s="200" t="s">
        <v>51</v>
      </c>
      <c r="AV30" s="200" t="s">
        <v>52</v>
      </c>
      <c r="AW30" s="200" t="s">
        <v>53</v>
      </c>
      <c r="AX30" s="124" t="s">
        <v>0</v>
      </c>
      <c r="AY30" s="125" t="s">
        <v>100</v>
      </c>
      <c r="AZ30" s="124" t="s">
        <v>101</v>
      </c>
      <c r="BA30" s="124" t="s">
        <v>22</v>
      </c>
      <c r="BB30" s="125" t="s">
        <v>23</v>
      </c>
      <c r="BC30" s="200" t="s">
        <v>51</v>
      </c>
      <c r="BD30" s="200" t="s">
        <v>52</v>
      </c>
      <c r="BE30" s="200" t="s">
        <v>53</v>
      </c>
      <c r="BG30" s="221"/>
    </row>
    <row r="31" spans="1:59" ht="14.45" x14ac:dyDescent="0.3">
      <c r="A31" s="89" t="s">
        <v>42</v>
      </c>
      <c r="B31" s="128">
        <f t="shared" ref="B31:C36" si="20">SUM(J31,R31,Z31)</f>
        <v>0</v>
      </c>
      <c r="C31" s="129">
        <f t="shared" si="20"/>
        <v>0</v>
      </c>
      <c r="D31" s="213">
        <f>IF(E31=0,0,E31/(IF(L31=0,0,M31/L31)+IF(T31=0,0,U31/T31)+IF(AB31=0,0,AC31/AB31)))</f>
        <v>0</v>
      </c>
      <c r="E31" s="128">
        <f t="shared" ref="E31:I36" si="21">SUM(M31,U31,AC31)</f>
        <v>0</v>
      </c>
      <c r="F31" s="129">
        <f t="shared" si="21"/>
        <v>0</v>
      </c>
      <c r="G31" s="211">
        <f t="shared" si="21"/>
        <v>0</v>
      </c>
      <c r="H31" s="211">
        <f t="shared" si="21"/>
        <v>0</v>
      </c>
      <c r="I31" s="211">
        <f t="shared" si="21"/>
        <v>0</v>
      </c>
      <c r="J31" s="133"/>
      <c r="K31" s="212"/>
      <c r="L31" s="214"/>
      <c r="M31" s="133"/>
      <c r="N31" s="134"/>
      <c r="O31" s="212"/>
      <c r="P31" s="212"/>
      <c r="Q31" s="212"/>
      <c r="R31" s="133"/>
      <c r="S31" s="212"/>
      <c r="T31" s="214"/>
      <c r="U31" s="133"/>
      <c r="V31" s="134"/>
      <c r="W31" s="212"/>
      <c r="X31" s="212"/>
      <c r="Y31" s="212"/>
      <c r="Z31" s="133"/>
      <c r="AA31" s="212"/>
      <c r="AB31" s="214"/>
      <c r="AC31" s="133"/>
      <c r="AD31" s="134"/>
      <c r="AE31" s="212"/>
      <c r="AF31" s="212"/>
      <c r="AG31" s="212"/>
      <c r="AH31" s="138"/>
      <c r="AI31" s="212"/>
      <c r="AJ31" s="215"/>
      <c r="AK31" s="138"/>
      <c r="AL31" s="139"/>
      <c r="AM31" s="212"/>
      <c r="AN31" s="212"/>
      <c r="AO31" s="212"/>
      <c r="AP31" s="138"/>
      <c r="AQ31" s="212"/>
      <c r="AR31" s="215"/>
      <c r="AS31" s="138"/>
      <c r="AT31" s="139"/>
      <c r="AU31" s="212"/>
      <c r="AV31" s="212"/>
      <c r="AW31" s="212"/>
      <c r="AX31" s="138"/>
      <c r="AY31" s="212"/>
      <c r="AZ31" s="215"/>
      <c r="BA31" s="138"/>
      <c r="BB31" s="139"/>
      <c r="BC31" s="212"/>
      <c r="BD31" s="212"/>
      <c r="BE31" s="212"/>
      <c r="BG31" s="221"/>
    </row>
    <row r="32" spans="1:59" ht="14.45" x14ac:dyDescent="0.3">
      <c r="A32" s="99" t="s">
        <v>43</v>
      </c>
      <c r="B32" s="128">
        <f t="shared" si="20"/>
        <v>0</v>
      </c>
      <c r="C32" s="129">
        <f t="shared" si="20"/>
        <v>0</v>
      </c>
      <c r="D32" s="213">
        <f t="shared" ref="D32:D37" si="22">IF(E32=0,0,E32/(IF(L32=0,0,M32/L32)+IF(T32=0,0,U32/T32)+IF(AB32=0,0,AC32/AB32)))</f>
        <v>0</v>
      </c>
      <c r="E32" s="128">
        <f t="shared" si="21"/>
        <v>0</v>
      </c>
      <c r="F32" s="129">
        <f t="shared" si="21"/>
        <v>0</v>
      </c>
      <c r="G32" s="211">
        <f t="shared" si="21"/>
        <v>0</v>
      </c>
      <c r="H32" s="202">
        <f t="shared" si="21"/>
        <v>0</v>
      </c>
      <c r="I32" s="211">
        <f t="shared" si="21"/>
        <v>0</v>
      </c>
      <c r="J32" s="133"/>
      <c r="K32" s="212"/>
      <c r="L32" s="214"/>
      <c r="M32" s="133"/>
      <c r="N32" s="134"/>
      <c r="O32" s="212"/>
      <c r="P32" s="269"/>
      <c r="Q32" s="212"/>
      <c r="R32" s="133"/>
      <c r="S32" s="212"/>
      <c r="T32" s="214"/>
      <c r="U32" s="133"/>
      <c r="V32" s="134"/>
      <c r="W32" s="212"/>
      <c r="X32" s="269"/>
      <c r="Y32" s="212"/>
      <c r="Z32" s="133"/>
      <c r="AA32" s="212"/>
      <c r="AB32" s="214"/>
      <c r="AC32" s="133"/>
      <c r="AD32" s="134"/>
      <c r="AE32" s="212"/>
      <c r="AF32" s="269"/>
      <c r="AG32" s="212"/>
      <c r="AH32" s="138"/>
      <c r="AI32" s="212"/>
      <c r="AJ32" s="215"/>
      <c r="AK32" s="138"/>
      <c r="AL32" s="139"/>
      <c r="AM32" s="212"/>
      <c r="AN32" s="269"/>
      <c r="AO32" s="212"/>
      <c r="AP32" s="138"/>
      <c r="AQ32" s="212"/>
      <c r="AR32" s="215"/>
      <c r="AS32" s="138"/>
      <c r="AT32" s="139"/>
      <c r="AU32" s="212"/>
      <c r="AV32" s="269"/>
      <c r="AW32" s="212"/>
      <c r="AX32" s="138"/>
      <c r="AY32" s="212"/>
      <c r="AZ32" s="215"/>
      <c r="BA32" s="138"/>
      <c r="BB32" s="139"/>
      <c r="BC32" s="212"/>
      <c r="BD32" s="269"/>
      <c r="BE32" s="212"/>
      <c r="BG32" s="221"/>
    </row>
    <row r="33" spans="1:59" ht="14.45" x14ac:dyDescent="0.3">
      <c r="A33" s="99" t="s">
        <v>44</v>
      </c>
      <c r="B33" s="128">
        <f t="shared" si="20"/>
        <v>0</v>
      </c>
      <c r="C33" s="129">
        <f t="shared" si="20"/>
        <v>0</v>
      </c>
      <c r="D33" s="213">
        <f t="shared" si="22"/>
        <v>0</v>
      </c>
      <c r="E33" s="128">
        <f t="shared" si="21"/>
        <v>0</v>
      </c>
      <c r="F33" s="129">
        <f t="shared" si="21"/>
        <v>0</v>
      </c>
      <c r="G33" s="202">
        <f t="shared" si="21"/>
        <v>0</v>
      </c>
      <c r="H33" s="202">
        <f t="shared" si="21"/>
        <v>0</v>
      </c>
      <c r="I33" s="202">
        <f t="shared" si="21"/>
        <v>0</v>
      </c>
      <c r="J33" s="133"/>
      <c r="K33" s="134"/>
      <c r="L33" s="214"/>
      <c r="M33" s="133"/>
      <c r="N33" s="134"/>
      <c r="O33" s="269"/>
      <c r="P33" s="269"/>
      <c r="Q33" s="269"/>
      <c r="R33" s="133"/>
      <c r="S33" s="134"/>
      <c r="T33" s="214"/>
      <c r="U33" s="133"/>
      <c r="V33" s="134"/>
      <c r="W33" s="269"/>
      <c r="X33" s="269"/>
      <c r="Y33" s="269"/>
      <c r="Z33" s="133"/>
      <c r="AA33" s="134"/>
      <c r="AB33" s="214"/>
      <c r="AC33" s="133"/>
      <c r="AD33" s="134"/>
      <c r="AE33" s="269"/>
      <c r="AF33" s="269"/>
      <c r="AG33" s="269"/>
      <c r="AH33" s="138"/>
      <c r="AI33" s="139"/>
      <c r="AJ33" s="215"/>
      <c r="AK33" s="138"/>
      <c r="AL33" s="139"/>
      <c r="AM33" s="269"/>
      <c r="AN33" s="269"/>
      <c r="AO33" s="269"/>
      <c r="AP33" s="138"/>
      <c r="AQ33" s="139"/>
      <c r="AR33" s="215"/>
      <c r="AS33" s="138"/>
      <c r="AT33" s="139"/>
      <c r="AU33" s="269"/>
      <c r="AV33" s="269"/>
      <c r="AW33" s="269"/>
      <c r="AX33" s="138"/>
      <c r="AY33" s="139"/>
      <c r="AZ33" s="215"/>
      <c r="BA33" s="138"/>
      <c r="BB33" s="139"/>
      <c r="BC33" s="269"/>
      <c r="BD33" s="269"/>
      <c r="BE33" s="269"/>
      <c r="BG33" s="221"/>
    </row>
    <row r="34" spans="1:59" ht="14.45" x14ac:dyDescent="0.3">
      <c r="A34" s="99" t="s">
        <v>45</v>
      </c>
      <c r="B34" s="128">
        <f t="shared" si="20"/>
        <v>0</v>
      </c>
      <c r="C34" s="129">
        <f t="shared" si="20"/>
        <v>0</v>
      </c>
      <c r="D34" s="213">
        <f t="shared" si="22"/>
        <v>0</v>
      </c>
      <c r="E34" s="128">
        <f t="shared" si="21"/>
        <v>0</v>
      </c>
      <c r="F34" s="129">
        <f t="shared" si="21"/>
        <v>0</v>
      </c>
      <c r="G34" s="202">
        <f t="shared" si="21"/>
        <v>0</v>
      </c>
      <c r="H34" s="202">
        <f t="shared" si="21"/>
        <v>0</v>
      </c>
      <c r="I34" s="202">
        <f t="shared" si="21"/>
        <v>0</v>
      </c>
      <c r="J34" s="133"/>
      <c r="K34" s="134"/>
      <c r="L34" s="214"/>
      <c r="M34" s="133"/>
      <c r="N34" s="134"/>
      <c r="O34" s="269"/>
      <c r="P34" s="269"/>
      <c r="Q34" s="269"/>
      <c r="R34" s="133"/>
      <c r="S34" s="134"/>
      <c r="T34" s="214"/>
      <c r="U34" s="133"/>
      <c r="V34" s="134"/>
      <c r="W34" s="269"/>
      <c r="X34" s="269"/>
      <c r="Y34" s="269"/>
      <c r="Z34" s="133"/>
      <c r="AA34" s="134"/>
      <c r="AB34" s="214"/>
      <c r="AC34" s="133"/>
      <c r="AD34" s="134"/>
      <c r="AE34" s="269"/>
      <c r="AF34" s="269"/>
      <c r="AG34" s="269"/>
      <c r="AH34" s="138"/>
      <c r="AI34" s="139"/>
      <c r="AJ34" s="215"/>
      <c r="AK34" s="138"/>
      <c r="AL34" s="139"/>
      <c r="AM34" s="269"/>
      <c r="AN34" s="269"/>
      <c r="AO34" s="269"/>
      <c r="AP34" s="138"/>
      <c r="AQ34" s="139"/>
      <c r="AR34" s="215"/>
      <c r="AS34" s="138"/>
      <c r="AT34" s="139"/>
      <c r="AU34" s="269"/>
      <c r="AV34" s="269"/>
      <c r="AW34" s="269"/>
      <c r="AX34" s="138"/>
      <c r="AY34" s="139"/>
      <c r="AZ34" s="215"/>
      <c r="BA34" s="138"/>
      <c r="BB34" s="139"/>
      <c r="BC34" s="269"/>
      <c r="BD34" s="269"/>
      <c r="BE34" s="269"/>
      <c r="BG34" s="221"/>
    </row>
    <row r="35" spans="1:59" ht="14.45" x14ac:dyDescent="0.3">
      <c r="A35" s="99" t="s">
        <v>46</v>
      </c>
      <c r="B35" s="128">
        <f t="shared" si="20"/>
        <v>0</v>
      </c>
      <c r="C35" s="129">
        <f t="shared" si="20"/>
        <v>0</v>
      </c>
      <c r="D35" s="213">
        <f t="shared" si="22"/>
        <v>0</v>
      </c>
      <c r="E35" s="128">
        <f t="shared" si="21"/>
        <v>0</v>
      </c>
      <c r="F35" s="129">
        <f t="shared" si="21"/>
        <v>0</v>
      </c>
      <c r="G35" s="202">
        <f t="shared" si="21"/>
        <v>0</v>
      </c>
      <c r="H35" s="202">
        <f t="shared" si="21"/>
        <v>0</v>
      </c>
      <c r="I35" s="202">
        <f t="shared" si="21"/>
        <v>0</v>
      </c>
      <c r="J35" s="133"/>
      <c r="K35" s="134"/>
      <c r="L35" s="214"/>
      <c r="M35" s="133"/>
      <c r="N35" s="134"/>
      <c r="O35" s="269"/>
      <c r="P35" s="269"/>
      <c r="Q35" s="269"/>
      <c r="R35" s="133"/>
      <c r="S35" s="134"/>
      <c r="T35" s="214"/>
      <c r="U35" s="133"/>
      <c r="V35" s="134"/>
      <c r="W35" s="269"/>
      <c r="X35" s="269"/>
      <c r="Y35" s="269"/>
      <c r="Z35" s="133"/>
      <c r="AA35" s="134"/>
      <c r="AB35" s="214"/>
      <c r="AC35" s="133"/>
      <c r="AD35" s="134"/>
      <c r="AE35" s="269"/>
      <c r="AF35" s="269"/>
      <c r="AG35" s="269"/>
      <c r="AH35" s="138"/>
      <c r="AI35" s="139"/>
      <c r="AJ35" s="215"/>
      <c r="AK35" s="138"/>
      <c r="AL35" s="139"/>
      <c r="AM35" s="269"/>
      <c r="AN35" s="269"/>
      <c r="AO35" s="269"/>
      <c r="AP35" s="138"/>
      <c r="AQ35" s="139"/>
      <c r="AR35" s="215"/>
      <c r="AS35" s="138"/>
      <c r="AT35" s="139"/>
      <c r="AU35" s="269"/>
      <c r="AV35" s="269"/>
      <c r="AW35" s="269"/>
      <c r="AX35" s="138"/>
      <c r="AY35" s="139"/>
      <c r="AZ35" s="215"/>
      <c r="BA35" s="138"/>
      <c r="BB35" s="139"/>
      <c r="BC35" s="269"/>
      <c r="BD35" s="269"/>
      <c r="BE35" s="269"/>
      <c r="BG35" s="221"/>
    </row>
    <row r="36" spans="1:59" ht="14.45" x14ac:dyDescent="0.3">
      <c r="A36" s="100" t="s">
        <v>113</v>
      </c>
      <c r="B36" s="142">
        <f t="shared" si="20"/>
        <v>0</v>
      </c>
      <c r="C36" s="143">
        <f t="shared" si="20"/>
        <v>0</v>
      </c>
      <c r="D36" s="213">
        <f t="shared" si="22"/>
        <v>0</v>
      </c>
      <c r="E36" s="142">
        <f t="shared" si="21"/>
        <v>0</v>
      </c>
      <c r="F36" s="143">
        <f t="shared" si="21"/>
        <v>0</v>
      </c>
      <c r="G36" s="205">
        <f t="shared" si="21"/>
        <v>0</v>
      </c>
      <c r="H36" s="205">
        <f t="shared" si="21"/>
        <v>0</v>
      </c>
      <c r="I36" s="205">
        <f t="shared" si="21"/>
        <v>0</v>
      </c>
      <c r="J36" s="147"/>
      <c r="K36" s="148"/>
      <c r="L36" s="216"/>
      <c r="M36" s="147"/>
      <c r="N36" s="148"/>
      <c r="O36" s="270"/>
      <c r="P36" s="270"/>
      <c r="Q36" s="270"/>
      <c r="R36" s="147"/>
      <c r="S36" s="148"/>
      <c r="T36" s="216"/>
      <c r="U36" s="147"/>
      <c r="V36" s="148"/>
      <c r="W36" s="270"/>
      <c r="X36" s="270"/>
      <c r="Y36" s="270"/>
      <c r="Z36" s="147"/>
      <c r="AA36" s="148"/>
      <c r="AB36" s="216"/>
      <c r="AC36" s="147"/>
      <c r="AD36" s="148"/>
      <c r="AE36" s="270"/>
      <c r="AF36" s="270"/>
      <c r="AG36" s="270"/>
      <c r="AH36" s="152"/>
      <c r="AI36" s="153"/>
      <c r="AJ36" s="217"/>
      <c r="AK36" s="152"/>
      <c r="AL36" s="153"/>
      <c r="AM36" s="270"/>
      <c r="AN36" s="270"/>
      <c r="AO36" s="270"/>
      <c r="AP36" s="152"/>
      <c r="AQ36" s="153"/>
      <c r="AR36" s="217"/>
      <c r="AS36" s="152"/>
      <c r="AT36" s="153"/>
      <c r="AU36" s="270"/>
      <c r="AV36" s="270"/>
      <c r="AW36" s="270"/>
      <c r="AX36" s="152"/>
      <c r="AY36" s="153"/>
      <c r="AZ36" s="217"/>
      <c r="BA36" s="152"/>
      <c r="BB36" s="153"/>
      <c r="BC36" s="270"/>
      <c r="BD36" s="270"/>
      <c r="BE36" s="270"/>
      <c r="BG36" s="221"/>
    </row>
    <row r="37" spans="1:59" ht="14.45" x14ac:dyDescent="0.3">
      <c r="A37" s="110" t="s">
        <v>1</v>
      </c>
      <c r="B37" s="272">
        <f>SUM(B31:B36)</f>
        <v>0</v>
      </c>
      <c r="C37" s="157">
        <f>SUM(C31:C36)</f>
        <v>0</v>
      </c>
      <c r="D37" s="218">
        <f t="shared" si="22"/>
        <v>0</v>
      </c>
      <c r="E37" s="272">
        <f>SUM(E31:E36)</f>
        <v>0</v>
      </c>
      <c r="F37" s="157">
        <f>SUM(F31:F36)</f>
        <v>0</v>
      </c>
      <c r="G37" s="182">
        <f t="shared" ref="G37:K37" si="23">SUM(G31:G36)</f>
        <v>0</v>
      </c>
      <c r="H37" s="182">
        <f t="shared" si="23"/>
        <v>0</v>
      </c>
      <c r="I37" s="182">
        <f t="shared" si="23"/>
        <v>0</v>
      </c>
      <c r="J37" s="271">
        <f t="shared" si="23"/>
        <v>0</v>
      </c>
      <c r="K37" s="161">
        <f t="shared" si="23"/>
        <v>0</v>
      </c>
      <c r="L37" s="219">
        <f>IF(M37=0,0,M37/(IF(L31=0,0,M31/L31)+IF(L32=0,0,M32/L32)+IF(L33=0,0,M33/L33)+IF(L34=0,0,M34/L34)+IF(L35=0,0,M35/L35)+IF(L36=0,0,M36/L36)))</f>
        <v>0</v>
      </c>
      <c r="M37" s="271">
        <f t="shared" ref="M37:S37" si="24">SUM(M31:M36)</f>
        <v>0</v>
      </c>
      <c r="N37" s="161">
        <f t="shared" si="24"/>
        <v>0</v>
      </c>
      <c r="O37" s="182">
        <f t="shared" si="24"/>
        <v>0</v>
      </c>
      <c r="P37" s="182">
        <f t="shared" si="24"/>
        <v>0</v>
      </c>
      <c r="Q37" s="182">
        <f t="shared" si="24"/>
        <v>0</v>
      </c>
      <c r="R37" s="271">
        <f t="shared" si="24"/>
        <v>0</v>
      </c>
      <c r="S37" s="161">
        <f t="shared" si="24"/>
        <v>0</v>
      </c>
      <c r="T37" s="219">
        <f>IF(U37=0,0,U37/(IF(T31=0,0,U31/T31)+IF(T32=0,0,U32/T32)+IF(T33=0,0,U33/T33)+IF(T34=0,0,U34/T34)+IF(T35=0,0,U35/T35)+IF(T36=0,0,U36/T36)))</f>
        <v>0</v>
      </c>
      <c r="U37" s="271">
        <f t="shared" ref="U37:AA37" si="25">SUM(U31:U36)</f>
        <v>0</v>
      </c>
      <c r="V37" s="161">
        <f t="shared" si="25"/>
        <v>0</v>
      </c>
      <c r="W37" s="182">
        <f t="shared" si="25"/>
        <v>0</v>
      </c>
      <c r="X37" s="182">
        <f t="shared" si="25"/>
        <v>0</v>
      </c>
      <c r="Y37" s="182">
        <f t="shared" si="25"/>
        <v>0</v>
      </c>
      <c r="Z37" s="271">
        <f t="shared" si="25"/>
        <v>0</v>
      </c>
      <c r="AA37" s="161">
        <f t="shared" si="25"/>
        <v>0</v>
      </c>
      <c r="AB37" s="219">
        <f>IF(AC37=0,0,AC37/(IF(AB31=0,0,AC31/AB31)+IF(AB32=0,0,AC32/AB32)+IF(AB33=0,0,AC33/AB33)+IF(AB34=0,0,AC34/AB34)+IF(AB35=0,0,AC35/AB35)+IF(AB36=0,0,AC36/AB36)))</f>
        <v>0</v>
      </c>
      <c r="AC37" s="271">
        <f t="shared" ref="AC37:AI37" si="26">SUM(AC31:AC36)</f>
        <v>0</v>
      </c>
      <c r="AD37" s="161">
        <f t="shared" si="26"/>
        <v>0</v>
      </c>
      <c r="AE37" s="182">
        <f t="shared" si="26"/>
        <v>0</v>
      </c>
      <c r="AF37" s="182">
        <f t="shared" si="26"/>
        <v>0</v>
      </c>
      <c r="AG37" s="182">
        <f t="shared" si="26"/>
        <v>0</v>
      </c>
      <c r="AH37" s="273">
        <f t="shared" si="26"/>
        <v>0</v>
      </c>
      <c r="AI37" s="165">
        <f t="shared" si="26"/>
        <v>0</v>
      </c>
      <c r="AJ37" s="220">
        <f>IF(AK37=0,0,AK37/(IF(AJ31=0,0,AK31/AJ31)+IF(AJ32=0,0,AK32/AJ32)+IF(AJ33=0,0,AK33/AJ33)+IF(AJ34=0,0,AK34/AJ34)+IF(AJ35=0,0,AK35/AJ35)+IF(AJ36=0,0,AK36/AJ36)))</f>
        <v>0</v>
      </c>
      <c r="AK37" s="273">
        <f t="shared" ref="AK37:AQ37" si="27">SUM(AK31:AK36)</f>
        <v>0</v>
      </c>
      <c r="AL37" s="165">
        <f t="shared" si="27"/>
        <v>0</v>
      </c>
      <c r="AM37" s="182">
        <f t="shared" si="27"/>
        <v>0</v>
      </c>
      <c r="AN37" s="182">
        <f t="shared" si="27"/>
        <v>0</v>
      </c>
      <c r="AO37" s="182">
        <f t="shared" si="27"/>
        <v>0</v>
      </c>
      <c r="AP37" s="273">
        <f t="shared" si="27"/>
        <v>0</v>
      </c>
      <c r="AQ37" s="165">
        <f t="shared" si="27"/>
        <v>0</v>
      </c>
      <c r="AR37" s="220">
        <f>IF(AS37=0,0,AS37/(IF(AR31=0,0,AS31/AR31)+IF(AR32=0,0,AS32/AR32)+IF(AR33=0,0,AS33/AR33)+IF(AR34=0,0,AS34/AR34)+IF(AR35=0,0,AS35/AR35)+IF(AR36=0,0,AS36/AR36)))</f>
        <v>0</v>
      </c>
      <c r="AS37" s="284">
        <f t="shared" ref="AS37:AY37" si="28">SUM(AS31:AS36)</f>
        <v>0</v>
      </c>
      <c r="AT37" s="165">
        <f t="shared" si="28"/>
        <v>0</v>
      </c>
      <c r="AU37" s="182">
        <f t="shared" si="28"/>
        <v>0</v>
      </c>
      <c r="AV37" s="182">
        <f t="shared" si="28"/>
        <v>0</v>
      </c>
      <c r="AW37" s="182">
        <f t="shared" si="28"/>
        <v>0</v>
      </c>
      <c r="AX37" s="273">
        <f t="shared" si="28"/>
        <v>0</v>
      </c>
      <c r="AY37" s="165">
        <f t="shared" si="28"/>
        <v>0</v>
      </c>
      <c r="AZ37" s="220">
        <f>IF(BA37=0,0,BA37/(IF(AZ31=0,0,BA31/AZ31)+IF(AZ32=0,0,BA32/AZ32)+IF(AZ33=0,0,BA33/AZ33)+IF(AZ34=0,0,BA34/AZ34)+IF(AZ35=0,0,BA35/AZ35)+IF(AZ36=0,0,BA36/AZ36)))</f>
        <v>0</v>
      </c>
      <c r="BA37" s="273">
        <f t="shared" ref="BA37:BE37" si="29">SUM(BA31:BA36)</f>
        <v>0</v>
      </c>
      <c r="BB37" s="165">
        <f t="shared" si="29"/>
        <v>0</v>
      </c>
      <c r="BC37" s="182">
        <f t="shared" si="29"/>
        <v>0</v>
      </c>
      <c r="BD37" s="182">
        <f t="shared" si="29"/>
        <v>0</v>
      </c>
      <c r="BE37" s="182">
        <f t="shared" si="29"/>
        <v>0</v>
      </c>
      <c r="BG37" s="1" t="str">
        <f>LEFT(A30,4)&amp;A37</f>
        <v>2015Total</v>
      </c>
    </row>
    <row r="38" spans="1:59" ht="14.45" x14ac:dyDescent="0.3">
      <c r="BG38" s="221"/>
    </row>
    <row r="39" spans="1:59" hidden="1" x14ac:dyDescent="0.25">
      <c r="B39" s="1" t="str">
        <f>B29</f>
        <v>Total</v>
      </c>
      <c r="C39" s="1" t="str">
        <f>B39</f>
        <v>Total</v>
      </c>
      <c r="D39" s="1" t="str">
        <f t="shared" ref="D39:I39" si="30">C39</f>
        <v>Total</v>
      </c>
      <c r="E39" s="1" t="str">
        <f t="shared" si="30"/>
        <v>Total</v>
      </c>
      <c r="F39" s="1" t="str">
        <f t="shared" si="30"/>
        <v>Total</v>
      </c>
      <c r="G39" s="1" t="str">
        <f t="shared" si="30"/>
        <v>Total</v>
      </c>
      <c r="H39" s="1" t="str">
        <f t="shared" si="30"/>
        <v>Total</v>
      </c>
      <c r="I39" s="1" t="str">
        <f t="shared" si="30"/>
        <v>Total</v>
      </c>
      <c r="J39" s="1" t="s">
        <v>25</v>
      </c>
      <c r="K39" s="1" t="str">
        <f t="shared" ref="K39:BE39" si="31">J39</f>
        <v>HMO</v>
      </c>
      <c r="L39" s="1" t="str">
        <f t="shared" si="31"/>
        <v>HMO</v>
      </c>
      <c r="M39" s="1" t="str">
        <f t="shared" si="31"/>
        <v>HMO</v>
      </c>
      <c r="N39" s="1" t="str">
        <f t="shared" si="31"/>
        <v>HMO</v>
      </c>
      <c r="O39" s="1" t="str">
        <f t="shared" si="31"/>
        <v>HMO</v>
      </c>
      <c r="P39" s="1" t="str">
        <f t="shared" si="31"/>
        <v>HMO</v>
      </c>
      <c r="Q39" s="1" t="str">
        <f t="shared" si="31"/>
        <v>HMO</v>
      </c>
      <c r="R39" s="1" t="s">
        <v>30</v>
      </c>
      <c r="S39" s="1" t="str">
        <f t="shared" ref="S39" si="32">R39</f>
        <v>PPO</v>
      </c>
      <c r="T39" s="1" t="str">
        <f t="shared" si="31"/>
        <v>PPO</v>
      </c>
      <c r="U39" s="1" t="str">
        <f t="shared" si="31"/>
        <v>PPO</v>
      </c>
      <c r="V39" s="1" t="str">
        <f t="shared" si="31"/>
        <v>PPO</v>
      </c>
      <c r="W39" s="1" t="str">
        <f t="shared" si="31"/>
        <v>PPO</v>
      </c>
      <c r="X39" s="1" t="str">
        <f t="shared" si="31"/>
        <v>PPO</v>
      </c>
      <c r="Y39" s="1" t="str">
        <f t="shared" si="31"/>
        <v>PPO</v>
      </c>
      <c r="Z39" s="1" t="s">
        <v>31</v>
      </c>
      <c r="AA39" s="1" t="str">
        <f t="shared" ref="AA39" si="33">Z39</f>
        <v>Other</v>
      </c>
      <c r="AB39" s="1" t="str">
        <f t="shared" si="31"/>
        <v>Other</v>
      </c>
      <c r="AC39" s="1" t="str">
        <f t="shared" si="31"/>
        <v>Other</v>
      </c>
      <c r="AD39" s="1" t="str">
        <f t="shared" si="31"/>
        <v>Other</v>
      </c>
      <c r="AE39" s="1" t="str">
        <f t="shared" si="31"/>
        <v>Other</v>
      </c>
      <c r="AF39" s="1" t="str">
        <f t="shared" si="31"/>
        <v>Other</v>
      </c>
      <c r="AG39" s="1" t="str">
        <f t="shared" si="31"/>
        <v>Other</v>
      </c>
      <c r="AH39" s="1" t="s">
        <v>27</v>
      </c>
      <c r="AI39" s="1" t="str">
        <f t="shared" ref="AI39" si="34">AH39</f>
        <v>HDHP</v>
      </c>
      <c r="AJ39" s="1" t="str">
        <f t="shared" si="31"/>
        <v>HDHP</v>
      </c>
      <c r="AK39" s="1" t="str">
        <f t="shared" si="31"/>
        <v>HDHP</v>
      </c>
      <c r="AL39" s="1" t="str">
        <f t="shared" si="31"/>
        <v>HDHP</v>
      </c>
      <c r="AM39" s="1" t="str">
        <f t="shared" si="31"/>
        <v>HDHP</v>
      </c>
      <c r="AN39" s="1" t="str">
        <f t="shared" si="31"/>
        <v>HDHP</v>
      </c>
      <c r="AO39" s="1" t="str">
        <f t="shared" si="31"/>
        <v>HDHP</v>
      </c>
      <c r="AP39" s="1" t="s">
        <v>28</v>
      </c>
      <c r="AQ39" s="1" t="str">
        <f t="shared" ref="AQ39" si="35">AP39</f>
        <v>Tiered</v>
      </c>
      <c r="AR39" s="1" t="str">
        <f t="shared" si="31"/>
        <v>Tiered</v>
      </c>
      <c r="AS39" s="1" t="str">
        <f t="shared" si="31"/>
        <v>Tiered</v>
      </c>
      <c r="AT39" s="1" t="str">
        <f t="shared" si="31"/>
        <v>Tiered</v>
      </c>
      <c r="AU39" s="1" t="str">
        <f t="shared" si="31"/>
        <v>Tiered</v>
      </c>
      <c r="AV39" s="1" t="str">
        <f t="shared" si="31"/>
        <v>Tiered</v>
      </c>
      <c r="AW39" s="1" t="str">
        <f t="shared" si="31"/>
        <v>Tiered</v>
      </c>
      <c r="AX39" s="1" t="s">
        <v>29</v>
      </c>
      <c r="AY39" s="1" t="str">
        <f t="shared" ref="AY39" si="36">AX39</f>
        <v>Limited</v>
      </c>
      <c r="AZ39" s="1" t="str">
        <f t="shared" si="31"/>
        <v>Limited</v>
      </c>
      <c r="BA39" s="1" t="str">
        <f t="shared" si="31"/>
        <v>Limited</v>
      </c>
      <c r="BB39" s="1" t="str">
        <f t="shared" si="31"/>
        <v>Limited</v>
      </c>
      <c r="BC39" s="1" t="str">
        <f t="shared" si="31"/>
        <v>Limited</v>
      </c>
      <c r="BD39" s="1" t="str">
        <f t="shared" si="31"/>
        <v>Limited</v>
      </c>
      <c r="BE39" s="1" t="str">
        <f t="shared" si="31"/>
        <v>Limited</v>
      </c>
      <c r="BG39" s="221"/>
    </row>
    <row r="40" spans="1:59" hidden="1" x14ac:dyDescent="0.25">
      <c r="B40" s="1" t="str">
        <f t="shared" ref="B40:BE40" si="37">B39&amp;B30</f>
        <v>TotalEarned Premium</v>
      </c>
      <c r="C40" s="1" t="str">
        <f t="shared" si="37"/>
        <v>TotalEarned Premium net of MLR Rebates</v>
      </c>
      <c r="D40" s="1" t="str">
        <f t="shared" si="37"/>
        <v>TotalPercent of Benefits Not Carved Out</v>
      </c>
      <c r="E40" s="1" t="str">
        <f t="shared" si="37"/>
        <v>TotalAllowed Claims</v>
      </c>
      <c r="F40" s="1" t="str">
        <f t="shared" si="37"/>
        <v>TotalIncurred Claims</v>
      </c>
      <c r="G40" s="1" t="str">
        <f t="shared" si="37"/>
        <v>TotalRisk Adjustment Transfer Amount</v>
      </c>
      <c r="H40" s="1" t="str">
        <f t="shared" si="37"/>
        <v>TotalFederal Transitional Reinsurance Amount</v>
      </c>
      <c r="I40" s="1" t="str">
        <f t="shared" si="37"/>
        <v>TotalRisk Corridor Amount</v>
      </c>
      <c r="J40" s="1" t="str">
        <f t="shared" si="37"/>
        <v>HMOEarned Premium</v>
      </c>
      <c r="K40" s="1" t="str">
        <f t="shared" si="37"/>
        <v>HMOEarned Premium net of MLR Rebates</v>
      </c>
      <c r="L40" s="1" t="str">
        <f t="shared" si="37"/>
        <v>HMOPercent of Benefits Not Carved Out</v>
      </c>
      <c r="M40" s="1" t="str">
        <f t="shared" si="37"/>
        <v>HMOAllowed Claims</v>
      </c>
      <c r="N40" s="1" t="str">
        <f t="shared" si="37"/>
        <v>HMOIncurred Claims</v>
      </c>
      <c r="O40" s="1" t="str">
        <f t="shared" si="37"/>
        <v>HMORisk Adjustment Transfer Amount</v>
      </c>
      <c r="P40" s="1" t="str">
        <f t="shared" si="37"/>
        <v>HMOFederal Transitional Reinsurance Amount</v>
      </c>
      <c r="Q40" s="1" t="str">
        <f t="shared" si="37"/>
        <v>HMORisk Corridor Amount</v>
      </c>
      <c r="R40" s="1" t="str">
        <f t="shared" si="37"/>
        <v>PPOEarned Premium</v>
      </c>
      <c r="S40" s="1" t="str">
        <f t="shared" si="37"/>
        <v>PPOEarned Premium net of MLR Rebates</v>
      </c>
      <c r="T40" s="1" t="str">
        <f t="shared" si="37"/>
        <v>PPOPercent of Benefits Not Carved Out</v>
      </c>
      <c r="U40" s="1" t="str">
        <f t="shared" si="37"/>
        <v>PPOAllowed Claims</v>
      </c>
      <c r="V40" s="1" t="str">
        <f t="shared" si="37"/>
        <v>PPOIncurred Claims</v>
      </c>
      <c r="W40" s="1" t="str">
        <f t="shared" si="37"/>
        <v>PPORisk Adjustment Transfer Amount</v>
      </c>
      <c r="X40" s="1" t="str">
        <f t="shared" si="37"/>
        <v>PPOFederal Transitional Reinsurance Amount</v>
      </c>
      <c r="Y40" s="1" t="str">
        <f t="shared" si="37"/>
        <v>PPORisk Corridor Amount</v>
      </c>
      <c r="Z40" s="1" t="str">
        <f t="shared" si="37"/>
        <v>OtherEarned Premium</v>
      </c>
      <c r="AA40" s="1" t="str">
        <f t="shared" si="37"/>
        <v>OtherEarned Premium net of MLR Rebates</v>
      </c>
      <c r="AB40" s="1" t="str">
        <f t="shared" si="37"/>
        <v>OtherPercent of Benefits Not Carved Out</v>
      </c>
      <c r="AC40" s="1" t="str">
        <f t="shared" si="37"/>
        <v>OtherAllowed Claims</v>
      </c>
      <c r="AD40" s="1" t="str">
        <f t="shared" si="37"/>
        <v>OtherIncurred Claims</v>
      </c>
      <c r="AE40" s="1" t="str">
        <f t="shared" si="37"/>
        <v>OtherRisk Adjustment Transfer Amount</v>
      </c>
      <c r="AF40" s="1" t="str">
        <f t="shared" si="37"/>
        <v>OtherFederal Transitional Reinsurance Amount</v>
      </c>
      <c r="AG40" s="1" t="str">
        <f t="shared" si="37"/>
        <v>OtherRisk Corridor Amount</v>
      </c>
      <c r="AH40" s="1" t="str">
        <f t="shared" si="37"/>
        <v>HDHPEarned Premium</v>
      </c>
      <c r="AI40" s="1" t="str">
        <f t="shared" si="37"/>
        <v>HDHPEarned Premium net of MLR Rebates</v>
      </c>
      <c r="AJ40" s="1" t="str">
        <f t="shared" si="37"/>
        <v>HDHPPercent of Benefits Not Carved Out</v>
      </c>
      <c r="AK40" s="1" t="str">
        <f t="shared" si="37"/>
        <v>HDHPAllowed Claims</v>
      </c>
      <c r="AL40" s="1" t="str">
        <f t="shared" si="37"/>
        <v>HDHPIncurred Claims</v>
      </c>
      <c r="AM40" s="1" t="str">
        <f t="shared" si="37"/>
        <v>HDHPRisk Adjustment Transfer Amount</v>
      </c>
      <c r="AN40" s="1" t="str">
        <f t="shared" si="37"/>
        <v>HDHPFederal Transitional Reinsurance Amount</v>
      </c>
      <c r="AO40" s="1" t="str">
        <f t="shared" si="37"/>
        <v>HDHPRisk Corridor Amount</v>
      </c>
      <c r="AP40" s="1" t="str">
        <f t="shared" si="37"/>
        <v>TieredEarned Premium</v>
      </c>
      <c r="AQ40" s="1" t="str">
        <f t="shared" si="37"/>
        <v>TieredEarned Premium net of MLR Rebates</v>
      </c>
      <c r="AR40" s="1" t="str">
        <f t="shared" si="37"/>
        <v>TieredPercent of Benefits Not Carved Out</v>
      </c>
      <c r="AS40" s="1" t="str">
        <f t="shared" si="37"/>
        <v>TieredAllowed Claims</v>
      </c>
      <c r="AT40" s="1" t="str">
        <f t="shared" si="37"/>
        <v>TieredIncurred Claims</v>
      </c>
      <c r="AU40" s="1" t="str">
        <f t="shared" si="37"/>
        <v>TieredRisk Adjustment Transfer Amount</v>
      </c>
      <c r="AV40" s="1" t="str">
        <f t="shared" si="37"/>
        <v>TieredFederal Transitional Reinsurance Amount</v>
      </c>
      <c r="AW40" s="1" t="str">
        <f t="shared" si="37"/>
        <v>TieredRisk Corridor Amount</v>
      </c>
      <c r="AX40" s="1" t="str">
        <f t="shared" si="37"/>
        <v>LimitedEarned Premium</v>
      </c>
      <c r="AY40" s="1" t="str">
        <f t="shared" si="37"/>
        <v>LimitedEarned Premium net of MLR Rebates</v>
      </c>
      <c r="AZ40" s="1" t="str">
        <f t="shared" si="37"/>
        <v>LimitedPercent of Benefits Not Carved Out</v>
      </c>
      <c r="BA40" s="1" t="str">
        <f t="shared" si="37"/>
        <v>LimitedAllowed Claims</v>
      </c>
      <c r="BB40" s="1" t="str">
        <f t="shared" si="37"/>
        <v>LimitedIncurred Claims</v>
      </c>
      <c r="BC40" s="1" t="str">
        <f t="shared" si="37"/>
        <v>LimitedRisk Adjustment Transfer Amount</v>
      </c>
      <c r="BD40" s="1" t="str">
        <f t="shared" si="37"/>
        <v>LimitedFederal Transitional Reinsurance Amount</v>
      </c>
      <c r="BE40" s="1" t="str">
        <f t="shared" si="37"/>
        <v>LimitedRisk Corridor Amount</v>
      </c>
    </row>
  </sheetData>
  <mergeCells count="21">
    <mergeCell ref="AX29:BE29"/>
    <mergeCell ref="B29:I29"/>
    <mergeCell ref="J29:Q29"/>
    <mergeCell ref="R29:Y29"/>
    <mergeCell ref="Z29:AG29"/>
    <mergeCell ref="AH29:AO29"/>
    <mergeCell ref="AP29:AW29"/>
    <mergeCell ref="AX9:BE9"/>
    <mergeCell ref="B19:I19"/>
    <mergeCell ref="J19:Q19"/>
    <mergeCell ref="R19:Y19"/>
    <mergeCell ref="Z19:AG19"/>
    <mergeCell ref="AH19:AO19"/>
    <mergeCell ref="AP19:AW19"/>
    <mergeCell ref="AX19:BE19"/>
    <mergeCell ref="B9:I9"/>
    <mergeCell ref="J9:Q9"/>
    <mergeCell ref="R9:Y9"/>
    <mergeCell ref="Z9:AG9"/>
    <mergeCell ref="AH9:AO9"/>
    <mergeCell ref="AP9:AW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5"/>
  <sheetViews>
    <sheetView zoomScale="60" zoomScaleNormal="60" workbookViewId="0"/>
  </sheetViews>
  <sheetFormatPr defaultColWidth="9.140625" defaultRowHeight="15" x14ac:dyDescent="0.25"/>
  <cols>
    <col min="1" max="16384" width="9.140625" style="19"/>
  </cols>
  <sheetData>
    <row r="1" spans="1:20"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20" s="18" customFormat="1" ht="21" x14ac:dyDescent="0.25">
      <c r="A2" s="13" t="s">
        <v>130</v>
      </c>
    </row>
    <row r="3" spans="1:20" s="18" customFormat="1" ht="21" x14ac:dyDescent="0.25">
      <c r="A3" s="274" t="s">
        <v>119</v>
      </c>
    </row>
    <row r="4" spans="1:20" s="18" customFormat="1" ht="21" x14ac:dyDescent="0.25">
      <c r="A4" s="15" t="s">
        <v>4</v>
      </c>
    </row>
    <row r="5" spans="1:20" s="18" customFormat="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
  <sheetViews>
    <sheetView zoomScale="60" zoomScaleNormal="60" workbookViewId="0"/>
  </sheetViews>
  <sheetFormatPr defaultColWidth="9.140625" defaultRowHeight="15" x14ac:dyDescent="0.25"/>
  <cols>
    <col min="1" max="16384" width="9.140625" style="19"/>
  </cols>
  <sheetData>
    <row r="1" spans="1:20"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20" s="18" customFormat="1" ht="21" x14ac:dyDescent="0.25">
      <c r="A2" s="13" t="s">
        <v>50</v>
      </c>
    </row>
    <row r="3" spans="1:20" s="18" customFormat="1" ht="21" x14ac:dyDescent="0.25">
      <c r="A3" s="274" t="s">
        <v>119</v>
      </c>
    </row>
    <row r="4" spans="1:20" s="18" customFormat="1" ht="21" x14ac:dyDescent="0.25">
      <c r="A4" s="15" t="s">
        <v>4</v>
      </c>
    </row>
    <row r="5" spans="1:20" s="18" customFormat="1" x14ac:dyDescent="0.25"/>
    <row r="6" spans="1:20" x14ac:dyDescent="0.25">
      <c r="A6" s="20" t="s">
        <v>18</v>
      </c>
    </row>
    <row r="7" spans="1:20" x14ac:dyDescent="0.25">
      <c r="A7" s="20" t="s">
        <v>131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7"/>
  <sheetViews>
    <sheetView zoomScale="60" zoomScaleNormal="60" workbookViewId="0"/>
  </sheetViews>
  <sheetFormatPr defaultColWidth="9.140625" defaultRowHeight="15" x14ac:dyDescent="0.25"/>
  <cols>
    <col min="1" max="16384" width="9.140625" style="19"/>
  </cols>
  <sheetData>
    <row r="1" spans="1:20"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20" s="18" customFormat="1" ht="21" x14ac:dyDescent="0.25">
      <c r="A2" s="13" t="s">
        <v>40</v>
      </c>
    </row>
    <row r="3" spans="1:20" s="18" customFormat="1" ht="21" x14ac:dyDescent="0.25">
      <c r="A3" s="274" t="s">
        <v>119</v>
      </c>
    </row>
    <row r="4" spans="1:20" s="18" customFormat="1" ht="21" x14ac:dyDescent="0.25">
      <c r="A4" s="15" t="s">
        <v>4</v>
      </c>
    </row>
    <row r="5" spans="1:20" s="18" customFormat="1" x14ac:dyDescent="0.25"/>
    <row r="6" spans="1:20" x14ac:dyDescent="0.25">
      <c r="A6" s="20" t="s">
        <v>18</v>
      </c>
    </row>
    <row r="7" spans="1:20" x14ac:dyDescent="0.25">
      <c r="A7" s="20" t="s">
        <v>126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4.9989318521683403E-2"/>
  </sheetPr>
  <dimension ref="A1:T219"/>
  <sheetViews>
    <sheetView workbookViewId="0"/>
  </sheetViews>
  <sheetFormatPr defaultColWidth="0" defaultRowHeight="15" customHeight="1" zeroHeight="1" x14ac:dyDescent="0.25"/>
  <cols>
    <col min="1" max="20" width="9.140625" style="245" customWidth="1"/>
    <col min="21" max="16384" width="9.140625" hidden="1"/>
  </cols>
  <sheetData>
    <row r="1" spans="1:20" ht="26.25" x14ac:dyDescent="0.25">
      <c r="A1" s="24" t="s">
        <v>125</v>
      </c>
      <c r="B1" s="283"/>
      <c r="C1" s="283"/>
      <c r="D1" s="283"/>
      <c r="E1" s="283"/>
      <c r="F1" s="283"/>
      <c r="G1" s="283"/>
      <c r="H1" s="283"/>
      <c r="I1" s="283"/>
      <c r="J1" s="283"/>
      <c r="K1" s="283"/>
      <c r="L1" s="283"/>
      <c r="M1" s="283"/>
      <c r="N1" s="283"/>
      <c r="O1" s="283"/>
      <c r="P1" s="283"/>
      <c r="Q1" s="283"/>
      <c r="R1" s="283"/>
      <c r="S1" s="283"/>
      <c r="T1" s="283"/>
    </row>
    <row r="2" spans="1:20" ht="21" x14ac:dyDescent="0.25">
      <c r="A2" s="26" t="s">
        <v>117</v>
      </c>
    </row>
    <row r="3" spans="1:20" ht="15" customHeight="1" x14ac:dyDescent="0.25"/>
    <row r="4" spans="1:20" ht="15" customHeight="1" x14ac:dyDescent="0.25"/>
    <row r="5" spans="1:20" ht="15" customHeight="1" x14ac:dyDescent="0.25"/>
    <row r="6" spans="1:20" ht="15" customHeight="1" x14ac:dyDescent="0.25"/>
    <row r="7" spans="1:20" ht="15" customHeight="1" x14ac:dyDescent="0.25"/>
    <row r="8" spans="1:20" ht="15" customHeight="1" x14ac:dyDescent="0.25"/>
    <row r="9" spans="1:20" ht="15" customHeight="1" x14ac:dyDescent="0.25"/>
    <row r="10" spans="1:20" ht="15" customHeight="1" x14ac:dyDescent="0.25"/>
    <row r="11" spans="1:20" ht="15" customHeight="1" x14ac:dyDescent="0.25"/>
    <row r="12" spans="1:20" ht="15" customHeight="1" x14ac:dyDescent="0.25"/>
    <row r="13" spans="1:20" ht="15" customHeight="1" x14ac:dyDescent="0.25"/>
    <row r="14" spans="1:20" ht="15" customHeight="1" x14ac:dyDescent="0.25"/>
    <row r="15" spans="1:20" ht="15" customHeight="1" x14ac:dyDescent="0.25"/>
    <row r="16" spans="1:20" ht="15" customHeight="1" x14ac:dyDescent="0.25"/>
    <row r="17" ht="15" customHeight="1" x14ac:dyDescent="0.25"/>
    <row r="18" ht="15" customHeight="1" x14ac:dyDescent="0.25"/>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62"/>
  <sheetViews>
    <sheetView workbookViewId="0"/>
  </sheetViews>
  <sheetFormatPr defaultColWidth="0" defaultRowHeight="15" zeroHeight="1" x14ac:dyDescent="0.25"/>
  <cols>
    <col min="1" max="1" width="8.85546875" customWidth="1"/>
    <col min="2" max="13" width="9.140625" customWidth="1"/>
    <col min="14" max="14" width="9.140625" style="25" customWidth="1"/>
    <col min="15" max="23" width="9.140625" customWidth="1"/>
    <col min="24" max="24" width="9.140625" style="25" customWidth="1"/>
    <col min="25" max="27" width="9.140625" customWidth="1"/>
    <col min="28" max="28" width="4.28515625" style="45" customWidth="1"/>
    <col min="29" max="32" width="0" hidden="1" customWidth="1"/>
    <col min="33" max="16384" width="9.140625" hidden="1"/>
  </cols>
  <sheetData>
    <row r="1" spans="1:29" ht="26.25" x14ac:dyDescent="0.25">
      <c r="A1" s="24" t="s">
        <v>125</v>
      </c>
      <c r="B1" s="283"/>
      <c r="C1" s="283"/>
      <c r="D1" s="283"/>
      <c r="E1" s="283"/>
      <c r="F1" s="283"/>
      <c r="G1" s="283"/>
      <c r="H1" s="283"/>
      <c r="I1" s="283"/>
      <c r="J1" s="283"/>
      <c r="K1" s="283"/>
      <c r="L1" s="283"/>
      <c r="M1" s="283"/>
      <c r="N1" s="283"/>
      <c r="O1" s="283"/>
      <c r="P1" s="283"/>
      <c r="Q1" s="283"/>
      <c r="R1" s="283"/>
      <c r="S1" s="283"/>
      <c r="T1" s="283"/>
      <c r="X1"/>
      <c r="AB1"/>
    </row>
    <row r="2" spans="1:29" ht="21" x14ac:dyDescent="0.25">
      <c r="A2" s="26" t="s">
        <v>41</v>
      </c>
      <c r="B2" s="25"/>
      <c r="C2" s="25"/>
      <c r="D2" s="25"/>
      <c r="E2" s="25"/>
      <c r="F2" s="25"/>
      <c r="G2" s="25"/>
      <c r="H2" s="45"/>
      <c r="I2" s="45"/>
      <c r="J2" s="45"/>
      <c r="K2" s="45"/>
      <c r="L2" s="45"/>
      <c r="M2" s="45"/>
      <c r="O2" s="25"/>
      <c r="P2" s="25"/>
      <c r="Q2" s="25"/>
      <c r="R2" s="25"/>
      <c r="S2" s="25"/>
      <c r="T2" s="25"/>
      <c r="U2" s="25"/>
      <c r="V2" s="25"/>
      <c r="W2" s="25"/>
      <c r="Y2" s="45"/>
      <c r="Z2" s="45"/>
      <c r="AA2" s="45"/>
    </row>
    <row r="3" spans="1:29" x14ac:dyDescent="0.25">
      <c r="A3" s="297" t="s">
        <v>37</v>
      </c>
      <c r="B3" s="297"/>
      <c r="C3" s="298"/>
      <c r="D3" s="299"/>
      <c r="E3" s="299"/>
      <c r="F3" s="299"/>
      <c r="G3" s="299"/>
      <c r="H3" s="299"/>
      <c r="I3" s="299"/>
      <c r="J3" s="299"/>
      <c r="K3" s="299"/>
      <c r="L3" s="299"/>
      <c r="M3" s="300"/>
      <c r="N3" s="72"/>
      <c r="O3" s="32"/>
      <c r="P3" s="25"/>
      <c r="Q3" s="25"/>
      <c r="R3" s="25"/>
      <c r="S3" s="25"/>
      <c r="T3" s="25"/>
      <c r="U3" s="25"/>
      <c r="V3" s="25"/>
      <c r="W3" s="25"/>
      <c r="Y3" s="45"/>
      <c r="Z3" s="45"/>
      <c r="AA3" s="45"/>
      <c r="AC3" s="45" t="s">
        <v>39</v>
      </c>
    </row>
    <row r="4" spans="1:29" x14ac:dyDescent="0.25">
      <c r="A4" s="297" t="s">
        <v>36</v>
      </c>
      <c r="B4" s="297"/>
      <c r="C4" s="298"/>
      <c r="D4" s="299"/>
      <c r="E4" s="299"/>
      <c r="F4" s="299"/>
      <c r="G4" s="299"/>
      <c r="H4" s="299"/>
      <c r="I4" s="299"/>
      <c r="J4" s="299"/>
      <c r="K4" s="299"/>
      <c r="L4" s="299"/>
      <c r="M4" s="300"/>
      <c r="N4" s="72"/>
      <c r="O4" s="32"/>
      <c r="P4" s="25"/>
      <c r="Q4" s="25"/>
      <c r="R4" s="25"/>
      <c r="S4" s="25"/>
      <c r="T4" s="25"/>
      <c r="U4" s="25"/>
      <c r="V4" s="25"/>
      <c r="W4" s="25"/>
      <c r="Y4" s="45"/>
      <c r="Z4" s="45"/>
      <c r="AA4" s="45"/>
      <c r="AC4" s="45" t="s">
        <v>112</v>
      </c>
    </row>
    <row r="5" spans="1:29" x14ac:dyDescent="0.25">
      <c r="A5" s="297" t="s">
        <v>38</v>
      </c>
      <c r="B5" s="297"/>
      <c r="C5" s="298"/>
      <c r="D5" s="299"/>
      <c r="E5" s="299"/>
      <c r="F5" s="299"/>
      <c r="G5" s="299"/>
      <c r="H5" s="299"/>
      <c r="I5" s="299"/>
      <c r="J5" s="299"/>
      <c r="K5" s="299"/>
      <c r="L5" s="299"/>
      <c r="M5" s="300"/>
      <c r="N5" s="73"/>
      <c r="O5" s="44"/>
      <c r="P5" s="29"/>
      <c r="Q5" s="29"/>
      <c r="R5" s="29"/>
      <c r="S5" s="29"/>
      <c r="T5" s="29"/>
      <c r="U5" s="29"/>
      <c r="V5" s="29"/>
      <c r="W5" s="29"/>
      <c r="X5" s="29"/>
      <c r="Y5" s="45"/>
      <c r="Z5" s="45"/>
      <c r="AA5" s="45"/>
    </row>
    <row r="6" spans="1:29" x14ac:dyDescent="0.25">
      <c r="A6" s="25"/>
      <c r="B6" s="29"/>
      <c r="C6" s="29"/>
      <c r="D6" s="29"/>
      <c r="E6" s="29"/>
      <c r="F6" s="29"/>
      <c r="G6" s="29"/>
      <c r="H6" s="29"/>
      <c r="I6" s="29"/>
      <c r="J6" s="29"/>
      <c r="K6" s="29"/>
      <c r="L6" s="29"/>
      <c r="M6" s="29"/>
      <c r="N6" s="29"/>
      <c r="O6" s="29"/>
      <c r="P6" s="29"/>
      <c r="Q6" s="29"/>
      <c r="R6" s="29"/>
      <c r="S6" s="29"/>
      <c r="T6" s="29"/>
      <c r="U6" s="29"/>
      <c r="V6" s="29"/>
      <c r="W6" s="29"/>
      <c r="X6" s="29"/>
      <c r="Y6" s="45"/>
      <c r="Z6" s="45"/>
      <c r="AA6" s="45"/>
    </row>
    <row r="7" spans="1:29" x14ac:dyDescent="0.25">
      <c r="A7" s="25"/>
      <c r="B7" s="71"/>
      <c r="C7" s="301" t="s">
        <v>115</v>
      </c>
      <c r="D7" s="302"/>
      <c r="E7" s="302"/>
      <c r="F7" s="302"/>
      <c r="G7" s="302"/>
      <c r="H7" s="302"/>
      <c r="I7" s="302"/>
      <c r="J7" s="302"/>
      <c r="K7" s="302"/>
      <c r="L7" s="302"/>
      <c r="M7" s="302"/>
      <c r="N7" s="302"/>
      <c r="O7" s="302"/>
      <c r="P7" s="302"/>
      <c r="Q7" s="302"/>
      <c r="R7" s="302"/>
      <c r="S7" s="302"/>
      <c r="T7" s="302"/>
      <c r="U7" s="302"/>
      <c r="V7" s="302"/>
      <c r="W7" s="302"/>
      <c r="X7" s="302"/>
      <c r="Y7" s="302"/>
      <c r="Z7" s="302"/>
      <c r="AA7" s="303"/>
    </row>
    <row r="8" spans="1:29" x14ac:dyDescent="0.25">
      <c r="A8" s="25"/>
      <c r="B8" s="71"/>
      <c r="C8" s="304"/>
      <c r="D8" s="305"/>
      <c r="E8" s="305"/>
      <c r="F8" s="305"/>
      <c r="G8" s="305"/>
      <c r="H8" s="305"/>
      <c r="I8" s="305"/>
      <c r="J8" s="305"/>
      <c r="K8" s="305"/>
      <c r="L8" s="305"/>
      <c r="M8" s="305"/>
      <c r="N8" s="305"/>
      <c r="O8" s="305"/>
      <c r="P8" s="305"/>
      <c r="Q8" s="305"/>
      <c r="R8" s="305"/>
      <c r="S8" s="305"/>
      <c r="T8" s="305"/>
      <c r="U8" s="305"/>
      <c r="V8" s="305"/>
      <c r="W8" s="305"/>
      <c r="X8" s="305"/>
      <c r="Y8" s="305"/>
      <c r="Z8" s="305"/>
      <c r="AA8" s="306"/>
    </row>
    <row r="9" spans="1:29" x14ac:dyDescent="0.25">
      <c r="A9" s="25"/>
      <c r="B9" s="71"/>
      <c r="C9" s="307"/>
      <c r="D9" s="308"/>
      <c r="E9" s="308"/>
      <c r="F9" s="308"/>
      <c r="G9" s="308"/>
      <c r="H9" s="308"/>
      <c r="I9" s="308"/>
      <c r="J9" s="308"/>
      <c r="K9" s="308"/>
      <c r="L9" s="308"/>
      <c r="M9" s="308"/>
      <c r="N9" s="308"/>
      <c r="O9" s="308"/>
      <c r="P9" s="308"/>
      <c r="Q9" s="308"/>
      <c r="R9" s="308"/>
      <c r="S9" s="308"/>
      <c r="T9" s="308"/>
      <c r="U9" s="308"/>
      <c r="V9" s="308"/>
      <c r="W9" s="308"/>
      <c r="X9" s="308"/>
      <c r="Y9" s="308"/>
      <c r="Z9" s="308"/>
      <c r="AA9" s="309"/>
    </row>
    <row r="10" spans="1:29" x14ac:dyDescent="0.25">
      <c r="A10" s="224"/>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4"/>
    </row>
    <row r="11" spans="1:29" x14ac:dyDescent="0.25">
      <c r="A11" s="244" t="s">
        <v>114</v>
      </c>
      <c r="B11" s="30"/>
      <c r="C11" s="71"/>
      <c r="D11" s="71"/>
      <c r="E11" s="71"/>
      <c r="F11" s="71"/>
      <c r="G11" s="71"/>
      <c r="H11" s="71"/>
      <c r="I11" s="71"/>
      <c r="J11" s="71"/>
      <c r="K11" s="71"/>
      <c r="L11" s="71"/>
      <c r="M11" s="71"/>
      <c r="N11" s="71"/>
      <c r="O11" s="71"/>
      <c r="P11" s="71"/>
      <c r="Q11" s="71"/>
      <c r="R11" s="71"/>
      <c r="S11" s="71"/>
      <c r="T11" s="71"/>
      <c r="U11" s="71"/>
      <c r="V11" s="71"/>
      <c r="W11" s="71"/>
      <c r="X11" s="71"/>
      <c r="Y11" s="71"/>
      <c r="Z11" s="71"/>
      <c r="AA11" s="71"/>
    </row>
    <row r="12" spans="1:29" x14ac:dyDescent="0.25">
      <c r="A12" s="244"/>
      <c r="B12" s="30"/>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1"/>
    </row>
    <row r="13" spans="1:29" ht="17.25" x14ac:dyDescent="0.3">
      <c r="A13" s="27" t="s">
        <v>35</v>
      </c>
      <c r="B13" s="29"/>
      <c r="C13" s="29"/>
      <c r="D13" s="29"/>
      <c r="E13" s="29"/>
      <c r="F13" s="29"/>
      <c r="G13" s="29"/>
      <c r="H13" s="29"/>
      <c r="I13" s="29"/>
      <c r="J13" s="29"/>
      <c r="K13" s="29"/>
      <c r="L13" s="29"/>
      <c r="M13" s="29"/>
      <c r="N13" s="29"/>
      <c r="O13" s="31" t="s">
        <v>32</v>
      </c>
      <c r="P13" s="29"/>
      <c r="Q13" s="29"/>
      <c r="R13" s="29"/>
      <c r="S13" s="29"/>
      <c r="T13" s="29"/>
      <c r="U13" s="29"/>
      <c r="V13" s="29"/>
      <c r="W13" s="29"/>
      <c r="X13" s="29"/>
      <c r="Y13" s="45"/>
      <c r="Z13" s="45"/>
      <c r="AA13" s="45"/>
    </row>
    <row r="14" spans="1:29" ht="15.75" thickBot="1" x14ac:dyDescent="0.3">
      <c r="A14" s="25"/>
      <c r="B14" s="25"/>
      <c r="C14" s="25"/>
      <c r="D14" s="25"/>
      <c r="E14" s="25"/>
      <c r="F14" s="25"/>
      <c r="G14" s="25"/>
      <c r="H14" s="45"/>
      <c r="I14" s="45"/>
      <c r="J14" s="45"/>
      <c r="K14" s="45"/>
      <c r="L14" s="45"/>
      <c r="M14" s="45"/>
      <c r="O14" s="25"/>
      <c r="P14" s="25"/>
      <c r="Q14" s="25"/>
      <c r="R14" s="25"/>
      <c r="S14" s="25"/>
      <c r="T14" s="25"/>
      <c r="U14" s="25"/>
      <c r="V14" s="25"/>
      <c r="W14" s="25"/>
      <c r="X14" s="29"/>
      <c r="Y14" s="45"/>
      <c r="Z14" s="45"/>
      <c r="AA14" s="45"/>
    </row>
    <row r="15" spans="1:29" ht="15.75" x14ac:dyDescent="0.25">
      <c r="A15" s="51"/>
      <c r="B15" s="290" t="s">
        <v>21</v>
      </c>
      <c r="C15" s="291"/>
      <c r="D15" s="291"/>
      <c r="E15" s="291"/>
      <c r="F15" s="291"/>
      <c r="G15" s="291"/>
      <c r="H15" s="291"/>
      <c r="I15" s="291"/>
      <c r="J15" s="291"/>
      <c r="K15" s="291"/>
      <c r="L15" s="291"/>
      <c r="M15" s="292"/>
      <c r="N15" s="247"/>
      <c r="O15" s="63"/>
      <c r="P15" s="64"/>
      <c r="Q15" s="64"/>
      <c r="R15" s="64"/>
      <c r="S15" s="64"/>
      <c r="T15" s="64"/>
      <c r="U15" s="64"/>
      <c r="V15" s="64"/>
      <c r="W15" s="64"/>
      <c r="X15" s="64"/>
      <c r="Y15" s="64"/>
      <c r="Z15" s="64"/>
      <c r="AA15" s="68"/>
    </row>
    <row r="16" spans="1:29" ht="15.75" x14ac:dyDescent="0.25">
      <c r="A16" s="52"/>
      <c r="B16" s="293" t="s">
        <v>47</v>
      </c>
      <c r="C16" s="293"/>
      <c r="D16" s="293"/>
      <c r="E16" s="293"/>
      <c r="F16" s="293"/>
      <c r="G16" s="293"/>
      <c r="H16" s="294" t="s">
        <v>124</v>
      </c>
      <c r="I16" s="295"/>
      <c r="J16" s="295"/>
      <c r="K16" s="295"/>
      <c r="L16" s="295"/>
      <c r="M16" s="296"/>
      <c r="N16" s="247"/>
      <c r="O16" s="65"/>
      <c r="P16" s="28"/>
      <c r="Q16" s="28"/>
      <c r="R16" s="28"/>
      <c r="S16" s="28"/>
      <c r="T16" s="28"/>
      <c r="U16" s="28"/>
      <c r="V16" s="28"/>
      <c r="W16" s="28"/>
      <c r="X16" s="28"/>
      <c r="Y16" s="28"/>
      <c r="Z16" s="28"/>
      <c r="AA16" s="69"/>
    </row>
    <row r="17" spans="1:28" x14ac:dyDescent="0.25">
      <c r="A17" s="52"/>
      <c r="B17" s="285" t="s">
        <v>20</v>
      </c>
      <c r="C17" s="286"/>
      <c r="D17" s="287"/>
      <c r="E17" s="286" t="s">
        <v>26</v>
      </c>
      <c r="F17" s="286"/>
      <c r="G17" s="286"/>
      <c r="H17" s="288" t="s">
        <v>20</v>
      </c>
      <c r="I17" s="286"/>
      <c r="J17" s="287"/>
      <c r="K17" s="286" t="s">
        <v>26</v>
      </c>
      <c r="L17" s="286"/>
      <c r="M17" s="289"/>
      <c r="N17" s="247"/>
      <c r="O17" s="65"/>
      <c r="P17" s="28"/>
      <c r="Q17" s="28"/>
      <c r="R17" s="28"/>
      <c r="S17" s="28"/>
      <c r="T17" s="28"/>
      <c r="U17" s="28"/>
      <c r="V17" s="28"/>
      <c r="W17" s="28"/>
      <c r="X17" s="28"/>
      <c r="Y17" s="28"/>
      <c r="Z17" s="28"/>
      <c r="AA17" s="69"/>
    </row>
    <row r="18" spans="1:28" x14ac:dyDescent="0.25">
      <c r="A18" s="53" t="s">
        <v>19</v>
      </c>
      <c r="B18" s="46" t="s">
        <v>25</v>
      </c>
      <c r="C18" s="47" t="s">
        <v>30</v>
      </c>
      <c r="D18" s="48" t="s">
        <v>31</v>
      </c>
      <c r="E18" s="47" t="s">
        <v>27</v>
      </c>
      <c r="F18" s="47" t="s">
        <v>28</v>
      </c>
      <c r="G18" s="47" t="s">
        <v>29</v>
      </c>
      <c r="H18" s="49" t="s">
        <v>25</v>
      </c>
      <c r="I18" s="47" t="s">
        <v>30</v>
      </c>
      <c r="J18" s="48" t="s">
        <v>31</v>
      </c>
      <c r="K18" s="47" t="s">
        <v>27</v>
      </c>
      <c r="L18" s="47" t="s">
        <v>28</v>
      </c>
      <c r="M18" s="54" t="s">
        <v>29</v>
      </c>
      <c r="N18" s="247"/>
      <c r="O18" s="65"/>
      <c r="P18" s="28"/>
      <c r="Q18" s="28"/>
      <c r="R18" s="28"/>
      <c r="S18" s="28"/>
      <c r="T18" s="28"/>
      <c r="U18" s="28"/>
      <c r="V18" s="28"/>
      <c r="W18" s="28"/>
      <c r="X18" s="28"/>
      <c r="Y18" s="28"/>
      <c r="Z18" s="28"/>
      <c r="AA18" s="69"/>
    </row>
    <row r="19" spans="1:28" x14ac:dyDescent="0.25">
      <c r="A19" s="55">
        <v>2013</v>
      </c>
      <c r="B19" s="21">
        <f>INDEX('B1. FI MMs by Geography'!$A:$AZ,MATCH('A. Payer Verification'!$A19&amp;"Total",'B1. FI MMs by Geography'!$AZ:$AZ,0),MATCH('A. Payer Verification'!B$18&amp;"Total",'B1. FI MMs by Geography'!$A$78:$AZ$78,0))</f>
        <v>0</v>
      </c>
      <c r="C19" s="22">
        <f>INDEX('B1. FI MMs by Geography'!$A:$AZ,MATCH('A. Payer Verification'!$A19&amp;"Total",'B1. FI MMs by Geography'!$AZ:$AZ,0),MATCH('A. Payer Verification'!C$18&amp;"Total",'B1. FI MMs by Geography'!$A$78:$AZ$78,0))</f>
        <v>0</v>
      </c>
      <c r="D19" s="23">
        <f>INDEX('B1. FI MMs by Geography'!$A:$AZ,MATCH('A. Payer Verification'!$A19&amp;"Total",'B1. FI MMs by Geography'!$AZ:$AZ,0),MATCH('A. Payer Verification'!D$18&amp;"Total",'B1. FI MMs by Geography'!$A$78:$AZ$78,0))</f>
        <v>0</v>
      </c>
      <c r="E19" s="22">
        <f>INDEX('B1. FI MMs by Geography'!$A:$AZ,MATCH('A. Payer Verification'!$A19&amp;"Total",'B1. FI MMs by Geography'!$AZ:$AZ,0),MATCH('A. Payer Verification'!E$18&amp;"Total",'B1. FI MMs by Geography'!$A$78:$AZ$78,0))</f>
        <v>0</v>
      </c>
      <c r="F19" s="22">
        <f>INDEX('B1. FI MMs by Geography'!$A:$AZ,MATCH('A. Payer Verification'!$A19&amp;"Total",'B1. FI MMs by Geography'!$AZ:$AZ,0),MATCH('A. Payer Verification'!F$18&amp;"Total",'B1. FI MMs by Geography'!$A$78:$AZ$78,0))</f>
        <v>0</v>
      </c>
      <c r="G19" s="22">
        <f>INDEX('B1. FI MMs by Geography'!$A:$AZ,MATCH('A. Payer Verification'!$A19&amp;"Total",'B1. FI MMs by Geography'!$AZ:$AZ,0),MATCH('A. Payer Verification'!G$18&amp;"Total",'B1. FI MMs by Geography'!$A$78:$AZ$78,0))</f>
        <v>0</v>
      </c>
      <c r="H19" s="50">
        <f>INDEX('B2. Total MMs by Geography'!$A:$AZ,MATCH('A. Payer Verification'!$A19&amp;"Total",'B2. Total MMs by Geography'!$AZ:$AZ,0),MATCH('A. Payer Verification'!H$18&amp;"Total",'B2. Total MMs by Geography'!$A$78:$AZ$78,0))</f>
        <v>0</v>
      </c>
      <c r="I19" s="22">
        <f>INDEX('B2. Total MMs by Geography'!$A:$AZ,MATCH('A. Payer Verification'!$A19&amp;"Total",'B2. Total MMs by Geography'!$AZ:$AZ,0),MATCH('A. Payer Verification'!I$18&amp;"Total",'B2. Total MMs by Geography'!$A$78:$AZ$78,0))</f>
        <v>0</v>
      </c>
      <c r="J19" s="23">
        <f>INDEX('B2. Total MMs by Geography'!$A:$AZ,MATCH('A. Payer Verification'!$A19&amp;"Total",'B2. Total MMs by Geography'!$AZ:$AZ,0),MATCH('A. Payer Verification'!J$18&amp;"Total",'B2. Total MMs by Geography'!$A$78:$AZ$78,0))</f>
        <v>0</v>
      </c>
      <c r="K19" s="22">
        <f>INDEX('B2. Total MMs by Geography'!$A:$AZ,MATCH('A. Payer Verification'!$A19&amp;"Total",'B2. Total MMs by Geography'!$AZ:$AZ,0),MATCH('A. Payer Verification'!K$18&amp;"Total",'B2. Total MMs by Geography'!$A$78:$AZ$78,0))</f>
        <v>0</v>
      </c>
      <c r="L19" s="22">
        <f>INDEX('B2. Total MMs by Geography'!$A:$AZ,MATCH('A. Payer Verification'!$A19&amp;"Total",'B2. Total MMs by Geography'!$AZ:$AZ,0),MATCH('A. Payer Verification'!L$18&amp;"Total",'B2. Total MMs by Geography'!$A$78:$AZ$78,0))</f>
        <v>0</v>
      </c>
      <c r="M19" s="56">
        <f>INDEX('B2. Total MMs by Geography'!$A:$AZ,MATCH('A. Payer Verification'!$A19&amp;"Total",'B2. Total MMs by Geography'!$AZ:$AZ,0),MATCH('A. Payer Verification'!M$18&amp;"Total",'B2. Total MMs by Geography'!$A$78:$AZ$78,0))</f>
        <v>0</v>
      </c>
      <c r="N19" s="247"/>
      <c r="O19" s="65"/>
      <c r="P19" s="28"/>
      <c r="Q19" s="28"/>
      <c r="R19" s="28"/>
      <c r="S19" s="28"/>
      <c r="T19" s="28"/>
      <c r="U19" s="28"/>
      <c r="V19" s="28"/>
      <c r="W19" s="28"/>
      <c r="X19" s="28"/>
      <c r="Y19" s="28"/>
      <c r="Z19" s="28"/>
      <c r="AA19" s="69"/>
    </row>
    <row r="20" spans="1:28" x14ac:dyDescent="0.25">
      <c r="A20" s="55">
        <v>2014</v>
      </c>
      <c r="B20" s="21">
        <f>INDEX('B1. FI MMs by Geography'!$A:$AZ,MATCH('A. Payer Verification'!$A20&amp;"Total",'B1. FI MMs by Geography'!$AZ:$AZ,0),MATCH('A. Payer Verification'!B$18&amp;"Total",'B1. FI MMs by Geography'!$A$78:$AZ$78,0))</f>
        <v>0</v>
      </c>
      <c r="C20" s="22">
        <f>INDEX('B1. FI MMs by Geography'!$A:$AZ,MATCH('A. Payer Verification'!$A20&amp;"Total",'B1. FI MMs by Geography'!$AZ:$AZ,0),MATCH('A. Payer Verification'!C$18&amp;"Total",'B1. FI MMs by Geography'!$A$78:$AZ$78,0))</f>
        <v>0</v>
      </c>
      <c r="D20" s="23">
        <f>INDEX('B1. FI MMs by Geography'!$A:$AZ,MATCH('A. Payer Verification'!$A20&amp;"Total",'B1. FI MMs by Geography'!$AZ:$AZ,0),MATCH('A. Payer Verification'!D$18&amp;"Total",'B1. FI MMs by Geography'!$A$78:$AZ$78,0))</f>
        <v>0</v>
      </c>
      <c r="E20" s="22">
        <f>INDEX('B1. FI MMs by Geography'!$A:$AZ,MATCH('A. Payer Verification'!$A20&amp;"Total",'B1. FI MMs by Geography'!$AZ:$AZ,0),MATCH('A. Payer Verification'!E$18&amp;"Total",'B1. FI MMs by Geography'!$A$78:$AZ$78,0))</f>
        <v>0</v>
      </c>
      <c r="F20" s="22">
        <f>INDEX('B1. FI MMs by Geography'!$A:$AZ,MATCH('A. Payer Verification'!$A20&amp;"Total",'B1. FI MMs by Geography'!$AZ:$AZ,0),MATCH('A. Payer Verification'!F$18&amp;"Total",'B1. FI MMs by Geography'!$A$78:$AZ$78,0))</f>
        <v>0</v>
      </c>
      <c r="G20" s="22">
        <f>INDEX('B1. FI MMs by Geography'!$A:$AZ,MATCH('A. Payer Verification'!$A20&amp;"Total",'B1. FI MMs by Geography'!$AZ:$AZ,0),MATCH('A. Payer Verification'!G$18&amp;"Total",'B1. FI MMs by Geography'!$A$78:$AZ$78,0))</f>
        <v>0</v>
      </c>
      <c r="H20" s="50">
        <f>INDEX('B2. Total MMs by Geography'!$A:$AZ,MATCH('A. Payer Verification'!$A20&amp;"Total",'B2. Total MMs by Geography'!$AZ:$AZ,0),MATCH('A. Payer Verification'!H$18&amp;"Total",'B2. Total MMs by Geography'!$A$78:$AZ$78,0))</f>
        <v>0</v>
      </c>
      <c r="I20" s="22">
        <f>INDEX('B2. Total MMs by Geography'!$A:$AZ,MATCH('A. Payer Verification'!$A20&amp;"Total",'B2. Total MMs by Geography'!$AZ:$AZ,0),MATCH('A. Payer Verification'!I$18&amp;"Total",'B2. Total MMs by Geography'!$A$78:$AZ$78,0))</f>
        <v>0</v>
      </c>
      <c r="J20" s="23">
        <f>INDEX('B2. Total MMs by Geography'!$A:$AZ,MATCH('A. Payer Verification'!$A20&amp;"Total",'B2. Total MMs by Geography'!$AZ:$AZ,0),MATCH('A. Payer Verification'!J$18&amp;"Total",'B2. Total MMs by Geography'!$A$78:$AZ$78,0))</f>
        <v>0</v>
      </c>
      <c r="K20" s="22">
        <f>INDEX('B2. Total MMs by Geography'!$A:$AZ,MATCH('A. Payer Verification'!$A20&amp;"Total",'B2. Total MMs by Geography'!$AZ:$AZ,0),MATCH('A. Payer Verification'!K$18&amp;"Total",'B2. Total MMs by Geography'!$A$78:$AZ$78,0))</f>
        <v>0</v>
      </c>
      <c r="L20" s="22">
        <f>INDEX('B2. Total MMs by Geography'!$A:$AZ,MATCH('A. Payer Verification'!$A20&amp;"Total",'B2. Total MMs by Geography'!$AZ:$AZ,0),MATCH('A. Payer Verification'!L$18&amp;"Total",'B2. Total MMs by Geography'!$A$78:$AZ$78,0))</f>
        <v>0</v>
      </c>
      <c r="M20" s="56">
        <f>INDEX('B2. Total MMs by Geography'!$A:$AZ,MATCH('A. Payer Verification'!$A20&amp;"Total",'B2. Total MMs by Geography'!$AZ:$AZ,0),MATCH('A. Payer Verification'!M$18&amp;"Total",'B2. Total MMs by Geography'!$A$78:$AZ$78,0))</f>
        <v>0</v>
      </c>
      <c r="N20" s="247"/>
      <c r="O20" s="65"/>
      <c r="P20" s="28"/>
      <c r="Q20" s="28"/>
      <c r="R20" s="28"/>
      <c r="S20" s="28"/>
      <c r="T20" s="28"/>
      <c r="U20" s="28"/>
      <c r="V20" s="28"/>
      <c r="W20" s="28"/>
      <c r="X20" s="28"/>
      <c r="Y20" s="28"/>
      <c r="Z20" s="28"/>
      <c r="AA20" s="69"/>
    </row>
    <row r="21" spans="1:28" ht="15.75" thickBot="1" x14ac:dyDescent="0.3">
      <c r="A21" s="57">
        <v>2015</v>
      </c>
      <c r="B21" s="58">
        <f>INDEX('B1. FI MMs by Geography'!$A:$AZ,MATCH('A. Payer Verification'!$A21&amp;"Total",'B1. FI MMs by Geography'!$AZ:$AZ,0),MATCH('A. Payer Verification'!B$18&amp;"Total",'B1. FI MMs by Geography'!$A$78:$AZ$78,0))</f>
        <v>0</v>
      </c>
      <c r="C21" s="59">
        <f>INDEX('B1. FI MMs by Geography'!$A:$AZ,MATCH('A. Payer Verification'!$A21&amp;"Total",'B1. FI MMs by Geography'!$AZ:$AZ,0),MATCH('A. Payer Verification'!C$18&amp;"Total",'B1. FI MMs by Geography'!$A$78:$AZ$78,0))</f>
        <v>0</v>
      </c>
      <c r="D21" s="60">
        <f>INDEX('B1. FI MMs by Geography'!$A:$AZ,MATCH('A. Payer Verification'!$A21&amp;"Total",'B1. FI MMs by Geography'!$AZ:$AZ,0),MATCH('A. Payer Verification'!D$18&amp;"Total",'B1. FI MMs by Geography'!$A$78:$AZ$78,0))</f>
        <v>0</v>
      </c>
      <c r="E21" s="59">
        <f>INDEX('B1. FI MMs by Geography'!$A:$AZ,MATCH('A. Payer Verification'!$A21&amp;"Total",'B1. FI MMs by Geography'!$AZ:$AZ,0),MATCH('A. Payer Verification'!E$18&amp;"Total",'B1. FI MMs by Geography'!$A$78:$AZ$78,0))</f>
        <v>0</v>
      </c>
      <c r="F21" s="59">
        <f>INDEX('B1. FI MMs by Geography'!$A:$AZ,MATCH('A. Payer Verification'!$A21&amp;"Total",'B1. FI MMs by Geography'!$AZ:$AZ,0),MATCH('A. Payer Verification'!F$18&amp;"Total",'B1. FI MMs by Geography'!$A$78:$AZ$78,0))</f>
        <v>0</v>
      </c>
      <c r="G21" s="59">
        <f>INDEX('B1. FI MMs by Geography'!$A:$AZ,MATCH('A. Payer Verification'!$A21&amp;"Total",'B1. FI MMs by Geography'!$AZ:$AZ,0),MATCH('A. Payer Verification'!G$18&amp;"Total",'B1. FI MMs by Geography'!$A$78:$AZ$78,0))</f>
        <v>0</v>
      </c>
      <c r="H21" s="61">
        <f>INDEX('B2. Total MMs by Geography'!$A:$AZ,MATCH('A. Payer Verification'!$A21&amp;"Total",'B2. Total MMs by Geography'!$AZ:$AZ,0),MATCH('A. Payer Verification'!H$18&amp;"Total",'B2. Total MMs by Geography'!$A$78:$AZ$78,0))</f>
        <v>0</v>
      </c>
      <c r="I21" s="59">
        <f>INDEX('B2. Total MMs by Geography'!$A:$AZ,MATCH('A. Payer Verification'!$A21&amp;"Total",'B2. Total MMs by Geography'!$AZ:$AZ,0),MATCH('A. Payer Verification'!I$18&amp;"Total",'B2. Total MMs by Geography'!$A$78:$AZ$78,0))</f>
        <v>0</v>
      </c>
      <c r="J21" s="60">
        <f>INDEX('B2. Total MMs by Geography'!$A:$AZ,MATCH('A. Payer Verification'!$A21&amp;"Total",'B2. Total MMs by Geography'!$AZ:$AZ,0),MATCH('A. Payer Verification'!J$18&amp;"Total",'B2. Total MMs by Geography'!$A$78:$AZ$78,0))</f>
        <v>0</v>
      </c>
      <c r="K21" s="59">
        <f>INDEX('B2. Total MMs by Geography'!$A:$AZ,MATCH('A. Payer Verification'!$A21&amp;"Total",'B2. Total MMs by Geography'!$AZ:$AZ,0),MATCH('A. Payer Verification'!K$18&amp;"Total",'B2. Total MMs by Geography'!$A$78:$AZ$78,0))</f>
        <v>0</v>
      </c>
      <c r="L21" s="59">
        <f>INDEX('B2. Total MMs by Geography'!$A:$AZ,MATCH('A. Payer Verification'!$A21&amp;"Total",'B2. Total MMs by Geography'!$AZ:$AZ,0),MATCH('A. Payer Verification'!L$18&amp;"Total",'B2. Total MMs by Geography'!$A$78:$AZ$78,0))</f>
        <v>0</v>
      </c>
      <c r="M21" s="62">
        <f>INDEX('B2. Total MMs by Geography'!$A:$AZ,MATCH('A. Payer Verification'!$A21&amp;"Total",'B2. Total MMs by Geography'!$AZ:$AZ,0),MATCH('A. Payer Verification'!M$18&amp;"Total",'B2. Total MMs by Geography'!$A$78:$AZ$78,0))</f>
        <v>0</v>
      </c>
      <c r="N21" s="247"/>
      <c r="O21" s="66"/>
      <c r="P21" s="67"/>
      <c r="Q21" s="67"/>
      <c r="R21" s="67"/>
      <c r="S21" s="67"/>
      <c r="T21" s="67"/>
      <c r="U21" s="67"/>
      <c r="V21" s="67"/>
      <c r="W21" s="67"/>
      <c r="X21" s="67"/>
      <c r="Y21" s="67"/>
      <c r="Z21" s="67"/>
      <c r="AA21" s="70"/>
    </row>
    <row r="22" spans="1:28" s="25" customFormat="1" ht="15.75" thickBot="1" x14ac:dyDescent="0.3">
      <c r="A22" s="247"/>
      <c r="B22" s="222" t="str">
        <f>B23</f>
        <v>Allowed Claims</v>
      </c>
      <c r="C22" s="222" t="str">
        <f>B22</f>
        <v>Allowed Claims</v>
      </c>
      <c r="D22" s="222" t="str">
        <f t="shared" ref="D22:M22" si="0">C22</f>
        <v>Allowed Claims</v>
      </c>
      <c r="E22" s="222" t="str">
        <f t="shared" si="0"/>
        <v>Allowed Claims</v>
      </c>
      <c r="F22" s="222" t="str">
        <f t="shared" si="0"/>
        <v>Allowed Claims</v>
      </c>
      <c r="G22" s="222" t="str">
        <f t="shared" si="0"/>
        <v>Allowed Claims</v>
      </c>
      <c r="H22" s="222" t="str">
        <f t="shared" si="0"/>
        <v>Allowed Claims</v>
      </c>
      <c r="I22" s="222" t="str">
        <f t="shared" si="0"/>
        <v>Allowed Claims</v>
      </c>
      <c r="J22" s="222" t="str">
        <f t="shared" si="0"/>
        <v>Allowed Claims</v>
      </c>
      <c r="K22" s="222" t="str">
        <f t="shared" si="0"/>
        <v>Allowed Claims</v>
      </c>
      <c r="L22" s="222" t="str">
        <f t="shared" si="0"/>
        <v>Allowed Claims</v>
      </c>
      <c r="M22" s="222" t="str">
        <f t="shared" si="0"/>
        <v>Allowed Claims</v>
      </c>
      <c r="N22" s="247"/>
      <c r="O22" s="247"/>
      <c r="P22" s="247"/>
      <c r="Q22" s="247"/>
      <c r="R22" s="247"/>
      <c r="S22" s="247"/>
      <c r="T22" s="247"/>
      <c r="U22" s="247"/>
      <c r="V22" s="247"/>
      <c r="W22" s="247"/>
      <c r="X22" s="247"/>
      <c r="Y22" s="247"/>
      <c r="Z22" s="247"/>
      <c r="AA22" s="247"/>
      <c r="AB22" s="45"/>
    </row>
    <row r="23" spans="1:28" ht="15.75" x14ac:dyDescent="0.25">
      <c r="A23" s="51"/>
      <c r="B23" s="290" t="s">
        <v>22</v>
      </c>
      <c r="C23" s="291"/>
      <c r="D23" s="291"/>
      <c r="E23" s="291"/>
      <c r="F23" s="291"/>
      <c r="G23" s="291"/>
      <c r="H23" s="291"/>
      <c r="I23" s="291"/>
      <c r="J23" s="291"/>
      <c r="K23" s="291"/>
      <c r="L23" s="291"/>
      <c r="M23" s="292"/>
      <c r="N23" s="247"/>
      <c r="O23" s="51"/>
      <c r="P23" s="290" t="s">
        <v>22</v>
      </c>
      <c r="Q23" s="291"/>
      <c r="R23" s="291"/>
      <c r="S23" s="291"/>
      <c r="T23" s="291"/>
      <c r="U23" s="291"/>
      <c r="V23" s="291"/>
      <c r="W23" s="291"/>
      <c r="X23" s="291"/>
      <c r="Y23" s="291"/>
      <c r="Z23" s="291"/>
      <c r="AA23" s="292"/>
    </row>
    <row r="24" spans="1:28" ht="15.75" x14ac:dyDescent="0.25">
      <c r="A24" s="52"/>
      <c r="B24" s="293" t="s">
        <v>47</v>
      </c>
      <c r="C24" s="293"/>
      <c r="D24" s="293"/>
      <c r="E24" s="293"/>
      <c r="F24" s="293"/>
      <c r="G24" s="293"/>
      <c r="H24" s="294" t="s">
        <v>124</v>
      </c>
      <c r="I24" s="295"/>
      <c r="J24" s="295"/>
      <c r="K24" s="295"/>
      <c r="L24" s="295"/>
      <c r="M24" s="296"/>
      <c r="N24" s="247"/>
      <c r="O24" s="52"/>
      <c r="P24" s="293" t="s">
        <v>47</v>
      </c>
      <c r="Q24" s="293"/>
      <c r="R24" s="293"/>
      <c r="S24" s="293"/>
      <c r="T24" s="293"/>
      <c r="U24" s="293"/>
      <c r="V24" s="294" t="s">
        <v>124</v>
      </c>
      <c r="W24" s="295"/>
      <c r="X24" s="295"/>
      <c r="Y24" s="295"/>
      <c r="Z24" s="295"/>
      <c r="AA24" s="296"/>
    </row>
    <row r="25" spans="1:28" x14ac:dyDescent="0.25">
      <c r="A25" s="52"/>
      <c r="B25" s="285" t="s">
        <v>20</v>
      </c>
      <c r="C25" s="286"/>
      <c r="D25" s="287"/>
      <c r="E25" s="286" t="s">
        <v>26</v>
      </c>
      <c r="F25" s="286"/>
      <c r="G25" s="286"/>
      <c r="H25" s="288" t="s">
        <v>20</v>
      </c>
      <c r="I25" s="286"/>
      <c r="J25" s="287"/>
      <c r="K25" s="286" t="s">
        <v>26</v>
      </c>
      <c r="L25" s="286"/>
      <c r="M25" s="289"/>
      <c r="N25" s="247"/>
      <c r="O25" s="52"/>
      <c r="P25" s="285" t="s">
        <v>20</v>
      </c>
      <c r="Q25" s="286"/>
      <c r="R25" s="287"/>
      <c r="S25" s="286" t="s">
        <v>26</v>
      </c>
      <c r="T25" s="286"/>
      <c r="U25" s="286"/>
      <c r="V25" s="288" t="s">
        <v>20</v>
      </c>
      <c r="W25" s="286"/>
      <c r="X25" s="287"/>
      <c r="Y25" s="286" t="s">
        <v>26</v>
      </c>
      <c r="Z25" s="286"/>
      <c r="AA25" s="289"/>
    </row>
    <row r="26" spans="1:28" x14ac:dyDescent="0.25">
      <c r="A26" s="53" t="s">
        <v>19</v>
      </c>
      <c r="B26" s="46" t="s">
        <v>25</v>
      </c>
      <c r="C26" s="47" t="s">
        <v>30</v>
      </c>
      <c r="D26" s="48" t="s">
        <v>31</v>
      </c>
      <c r="E26" s="47" t="s">
        <v>27</v>
      </c>
      <c r="F26" s="47" t="s">
        <v>28</v>
      </c>
      <c r="G26" s="47" t="s">
        <v>29</v>
      </c>
      <c r="H26" s="49" t="s">
        <v>25</v>
      </c>
      <c r="I26" s="47" t="s">
        <v>30</v>
      </c>
      <c r="J26" s="48" t="s">
        <v>31</v>
      </c>
      <c r="K26" s="47" t="s">
        <v>27</v>
      </c>
      <c r="L26" s="47" t="s">
        <v>28</v>
      </c>
      <c r="M26" s="54" t="s">
        <v>29</v>
      </c>
      <c r="N26" s="247"/>
      <c r="O26" s="53" t="s">
        <v>19</v>
      </c>
      <c r="P26" s="46" t="s">
        <v>25</v>
      </c>
      <c r="Q26" s="47" t="s">
        <v>30</v>
      </c>
      <c r="R26" s="48" t="s">
        <v>31</v>
      </c>
      <c r="S26" s="47" t="s">
        <v>27</v>
      </c>
      <c r="T26" s="47" t="s">
        <v>28</v>
      </c>
      <c r="U26" s="47" t="s">
        <v>29</v>
      </c>
      <c r="V26" s="49" t="s">
        <v>25</v>
      </c>
      <c r="W26" s="47" t="s">
        <v>30</v>
      </c>
      <c r="X26" s="48" t="s">
        <v>31</v>
      </c>
      <c r="Y26" s="47" t="s">
        <v>27</v>
      </c>
      <c r="Z26" s="47" t="s">
        <v>28</v>
      </c>
      <c r="AA26" s="54" t="s">
        <v>29</v>
      </c>
    </row>
    <row r="27" spans="1:28" x14ac:dyDescent="0.25">
      <c r="A27" s="55">
        <v>2013</v>
      </c>
      <c r="B27" s="21">
        <f>INDEX('E1. FI Premiums &amp; Claims'!$A:$BG,MATCH('A. Payer Verification'!$A27&amp;"Total",'E1. FI Premiums &amp; Claims'!$BG:$BG,0),MATCH('A. Payer Verification'!B$26&amp;'A. Payer Verification'!B$22,'E1. FI Premiums &amp; Claims'!$A$40:$BG$40,0))</f>
        <v>0</v>
      </c>
      <c r="C27" s="22">
        <f>INDEX('E1. FI Premiums &amp; Claims'!$A:$BG,MATCH('A. Payer Verification'!$A27&amp;"Total",'E1. FI Premiums &amp; Claims'!$BG:$BG,0),MATCH('A. Payer Verification'!C$26&amp;'A. Payer Verification'!C$22,'E1. FI Premiums &amp; Claims'!$A$40:$BG$40,0))</f>
        <v>0</v>
      </c>
      <c r="D27" s="23">
        <f>INDEX('E1. FI Premiums &amp; Claims'!$A:$BG,MATCH('A. Payer Verification'!$A27&amp;"Total",'E1. FI Premiums &amp; Claims'!$BG:$BG,0),MATCH('A. Payer Verification'!D$26&amp;'A. Payer Verification'!D$22,'E1. FI Premiums &amp; Claims'!$A$40:$BG$40,0))</f>
        <v>0</v>
      </c>
      <c r="E27" s="22">
        <f>INDEX('E1. FI Premiums &amp; Claims'!$A:$BG,MATCH('A. Payer Verification'!$A27&amp;"Total",'E1. FI Premiums &amp; Claims'!$BG:$BG,0),MATCH('A. Payer Verification'!E$26&amp;'A. Payer Verification'!E$22,'E1. FI Premiums &amp; Claims'!$A$40:$BG$40,0))</f>
        <v>0</v>
      </c>
      <c r="F27" s="22">
        <f>INDEX('E1. FI Premiums &amp; Claims'!$A:$BG,MATCH('A. Payer Verification'!$A27&amp;"Total",'E1. FI Premiums &amp; Claims'!$BG:$BG,0),MATCH('A. Payer Verification'!F$26&amp;'A. Payer Verification'!F$22,'E1. FI Premiums &amp; Claims'!$A$40:$BG$40,0))</f>
        <v>0</v>
      </c>
      <c r="G27" s="22">
        <f>INDEX('E1. FI Premiums &amp; Claims'!$A:$BG,MATCH('A. Payer Verification'!$A27&amp;"Total",'E1. FI Premiums &amp; Claims'!$BG:$BG,0),MATCH('A. Payer Verification'!G$26&amp;'A. Payer Verification'!G$22,'E1. FI Premiums &amp; Claims'!$A$40:$BG$40,0))</f>
        <v>0</v>
      </c>
      <c r="H27" s="50">
        <f>INDEX('E2. Total Premiums &amp; Claims'!$A:$BG,MATCH('A. Payer Verification'!$A27&amp;"Total",'E2. Total Premiums &amp; Claims'!$BG:$BG,0),MATCH('A. Payer Verification'!H$26&amp;'A. Payer Verification'!H$22,'E2. Total Premiums &amp; Claims'!$A$40:$BG$40,0))</f>
        <v>0</v>
      </c>
      <c r="I27" s="22">
        <f>INDEX('E2. Total Premiums &amp; Claims'!$A:$BG,MATCH('A. Payer Verification'!$A27&amp;"Total",'E2. Total Premiums &amp; Claims'!$BG:$BG,0),MATCH('A. Payer Verification'!I$26&amp;'A. Payer Verification'!I$22,'E2. Total Premiums &amp; Claims'!$A$40:$BG$40,0))</f>
        <v>0</v>
      </c>
      <c r="J27" s="23">
        <f>INDEX('E2. Total Premiums &amp; Claims'!$A:$BG,MATCH('A. Payer Verification'!$A27&amp;"Total",'E2. Total Premiums &amp; Claims'!$BG:$BG,0),MATCH('A. Payer Verification'!J$26&amp;'A. Payer Verification'!J$22,'E2. Total Premiums &amp; Claims'!$A$40:$BG$40,0))</f>
        <v>0</v>
      </c>
      <c r="K27" s="22">
        <f>INDEX('E2. Total Premiums &amp; Claims'!$A:$BG,MATCH('A. Payer Verification'!$A27&amp;"Total",'E2. Total Premiums &amp; Claims'!$BG:$BG,0),MATCH('A. Payer Verification'!K$26&amp;'A. Payer Verification'!K$22,'E2. Total Premiums &amp; Claims'!$A$40:$BG$40,0))</f>
        <v>0</v>
      </c>
      <c r="L27" s="22">
        <f>INDEX('E2. Total Premiums &amp; Claims'!$A:$BG,MATCH('A. Payer Verification'!$A27&amp;"Total",'E2. Total Premiums &amp; Claims'!$BG:$BG,0),MATCH('A. Payer Verification'!L$26&amp;'A. Payer Verification'!L$22,'E2. Total Premiums &amp; Claims'!$A$40:$BG$40,0))</f>
        <v>0</v>
      </c>
      <c r="M27" s="56">
        <f>INDEX('E2. Total Premiums &amp; Claims'!$A:$BG,MATCH('A. Payer Verification'!$A27&amp;"Total",'E2. Total Premiums &amp; Claims'!$BG:$BG,0),MATCH('A. Payer Verification'!M$26&amp;'A. Payer Verification'!M$22,'E2. Total Premiums &amp; Claims'!$A$40:$BG$40,0))</f>
        <v>0</v>
      </c>
      <c r="N27" s="247"/>
      <c r="O27" s="55">
        <v>2013</v>
      </c>
      <c r="P27" s="21" t="str">
        <f>IFERROR(B27/B$19,"")</f>
        <v/>
      </c>
      <c r="Q27" s="22" t="str">
        <f t="shared" ref="Q27:AA27" si="1">IFERROR(C27/C$19,"")</f>
        <v/>
      </c>
      <c r="R27" s="23" t="str">
        <f t="shared" si="1"/>
        <v/>
      </c>
      <c r="S27" s="22" t="str">
        <f t="shared" si="1"/>
        <v/>
      </c>
      <c r="T27" s="22" t="str">
        <f t="shared" si="1"/>
        <v/>
      </c>
      <c r="U27" s="22" t="str">
        <f t="shared" si="1"/>
        <v/>
      </c>
      <c r="V27" s="50" t="str">
        <f t="shared" si="1"/>
        <v/>
      </c>
      <c r="W27" s="22" t="str">
        <f t="shared" si="1"/>
        <v/>
      </c>
      <c r="X27" s="23" t="str">
        <f t="shared" si="1"/>
        <v/>
      </c>
      <c r="Y27" s="22" t="str">
        <f t="shared" si="1"/>
        <v/>
      </c>
      <c r="Z27" s="22" t="str">
        <f t="shared" si="1"/>
        <v/>
      </c>
      <c r="AA27" s="56" t="str">
        <f t="shared" si="1"/>
        <v/>
      </c>
    </row>
    <row r="28" spans="1:28" x14ac:dyDescent="0.25">
      <c r="A28" s="55">
        <v>2014</v>
      </c>
      <c r="B28" s="21">
        <f>INDEX('E1. FI Premiums &amp; Claims'!$A:$BG,MATCH('A. Payer Verification'!$A28&amp;"Total",'E1. FI Premiums &amp; Claims'!$BG:$BG,0),MATCH('A. Payer Verification'!B$26&amp;'A. Payer Verification'!B$22,'E1. FI Premiums &amp; Claims'!$A$40:$BG$40,0))</f>
        <v>0</v>
      </c>
      <c r="C28" s="22">
        <f>INDEX('E1. FI Premiums &amp; Claims'!$A:$BG,MATCH('A. Payer Verification'!$A28&amp;"Total",'E1. FI Premiums &amp; Claims'!$BG:$BG,0),MATCH('A. Payer Verification'!C$26&amp;'A. Payer Verification'!C$22,'E1. FI Premiums &amp; Claims'!$A$40:$BG$40,0))</f>
        <v>0</v>
      </c>
      <c r="D28" s="23">
        <f>INDEX('E1. FI Premiums &amp; Claims'!$A:$BG,MATCH('A. Payer Verification'!$A28&amp;"Total",'E1. FI Premiums &amp; Claims'!$BG:$BG,0),MATCH('A. Payer Verification'!D$26&amp;'A. Payer Verification'!D$22,'E1. FI Premiums &amp; Claims'!$A$40:$BG$40,0))</f>
        <v>0</v>
      </c>
      <c r="E28" s="22">
        <f>INDEX('E1. FI Premiums &amp; Claims'!$A:$BG,MATCH('A. Payer Verification'!$A28&amp;"Total",'E1. FI Premiums &amp; Claims'!$BG:$BG,0),MATCH('A. Payer Verification'!E$26&amp;'A. Payer Verification'!E$22,'E1. FI Premiums &amp; Claims'!$A$40:$BG$40,0))</f>
        <v>0</v>
      </c>
      <c r="F28" s="22">
        <f>INDEX('E1. FI Premiums &amp; Claims'!$A:$BG,MATCH('A. Payer Verification'!$A28&amp;"Total",'E1. FI Premiums &amp; Claims'!$BG:$BG,0),MATCH('A. Payer Verification'!F$26&amp;'A. Payer Verification'!F$22,'E1. FI Premiums &amp; Claims'!$A$40:$BG$40,0))</f>
        <v>0</v>
      </c>
      <c r="G28" s="22">
        <f>INDEX('E1. FI Premiums &amp; Claims'!$A:$BG,MATCH('A. Payer Verification'!$A28&amp;"Total",'E1. FI Premiums &amp; Claims'!$BG:$BG,0),MATCH('A. Payer Verification'!G$26&amp;'A. Payer Verification'!G$22,'E1. FI Premiums &amp; Claims'!$A$40:$BG$40,0))</f>
        <v>0</v>
      </c>
      <c r="H28" s="50">
        <f>INDEX('E2. Total Premiums &amp; Claims'!$A:$BG,MATCH('A. Payer Verification'!$A28&amp;"Total",'E2. Total Premiums &amp; Claims'!$BG:$BG,0),MATCH('A. Payer Verification'!H$26&amp;'A. Payer Verification'!H$22,'E2. Total Premiums &amp; Claims'!$A$40:$BG$40,0))</f>
        <v>0</v>
      </c>
      <c r="I28" s="22">
        <f>INDEX('E2. Total Premiums &amp; Claims'!$A:$BG,MATCH('A. Payer Verification'!$A28&amp;"Total",'E2. Total Premiums &amp; Claims'!$BG:$BG,0),MATCH('A. Payer Verification'!I$26&amp;'A. Payer Verification'!I$22,'E2. Total Premiums &amp; Claims'!$A$40:$BG$40,0))</f>
        <v>0</v>
      </c>
      <c r="J28" s="23">
        <f>INDEX('E2. Total Premiums &amp; Claims'!$A:$BG,MATCH('A. Payer Verification'!$A28&amp;"Total",'E2. Total Premiums &amp; Claims'!$BG:$BG,0),MATCH('A. Payer Verification'!J$26&amp;'A. Payer Verification'!J$22,'E2. Total Premiums &amp; Claims'!$A$40:$BG$40,0))</f>
        <v>0</v>
      </c>
      <c r="K28" s="22">
        <f>INDEX('E2. Total Premiums &amp; Claims'!$A:$BG,MATCH('A. Payer Verification'!$A28&amp;"Total",'E2. Total Premiums &amp; Claims'!$BG:$BG,0),MATCH('A. Payer Verification'!K$26&amp;'A. Payer Verification'!K$22,'E2. Total Premiums &amp; Claims'!$A$40:$BG$40,0))</f>
        <v>0</v>
      </c>
      <c r="L28" s="22">
        <f>INDEX('E2. Total Premiums &amp; Claims'!$A:$BG,MATCH('A. Payer Verification'!$A28&amp;"Total",'E2. Total Premiums &amp; Claims'!$BG:$BG,0),MATCH('A. Payer Verification'!L$26&amp;'A. Payer Verification'!L$22,'E2. Total Premiums &amp; Claims'!$A$40:$BG$40,0))</f>
        <v>0</v>
      </c>
      <c r="M28" s="56">
        <f>INDEX('E2. Total Premiums &amp; Claims'!$A:$BG,MATCH('A. Payer Verification'!$A28&amp;"Total",'E2. Total Premiums &amp; Claims'!$BG:$BG,0),MATCH('A. Payer Verification'!M$26&amp;'A. Payer Verification'!M$22,'E2. Total Premiums &amp; Claims'!$A$40:$BG$40,0))</f>
        <v>0</v>
      </c>
      <c r="N28" s="247"/>
      <c r="O28" s="55">
        <v>2014</v>
      </c>
      <c r="P28" s="21" t="str">
        <f>IFERROR(B28/B$20,"")</f>
        <v/>
      </c>
      <c r="Q28" s="22" t="str">
        <f t="shared" ref="Q28:AA28" si="2">IFERROR(C28/C$20,"")</f>
        <v/>
      </c>
      <c r="R28" s="23" t="str">
        <f t="shared" si="2"/>
        <v/>
      </c>
      <c r="S28" s="22" t="str">
        <f t="shared" si="2"/>
        <v/>
      </c>
      <c r="T28" s="22" t="str">
        <f t="shared" si="2"/>
        <v/>
      </c>
      <c r="U28" s="22" t="str">
        <f t="shared" si="2"/>
        <v/>
      </c>
      <c r="V28" s="50" t="str">
        <f t="shared" si="2"/>
        <v/>
      </c>
      <c r="W28" s="22" t="str">
        <f t="shared" si="2"/>
        <v/>
      </c>
      <c r="X28" s="23" t="str">
        <f t="shared" si="2"/>
        <v/>
      </c>
      <c r="Y28" s="22" t="str">
        <f t="shared" si="2"/>
        <v/>
      </c>
      <c r="Z28" s="22" t="str">
        <f t="shared" si="2"/>
        <v/>
      </c>
      <c r="AA28" s="56" t="str">
        <f t="shared" si="2"/>
        <v/>
      </c>
    </row>
    <row r="29" spans="1:28" s="25" customFormat="1" ht="15.75" thickBot="1" x14ac:dyDescent="0.3">
      <c r="A29" s="57">
        <v>2015</v>
      </c>
      <c r="B29" s="58">
        <f>INDEX('E1. FI Premiums &amp; Claims'!$A:$BG,MATCH('A. Payer Verification'!$A29&amp;"Total",'E1. FI Premiums &amp; Claims'!$BG:$BG,0),MATCH('A. Payer Verification'!B$26&amp;'A. Payer Verification'!B$22,'E1. FI Premiums &amp; Claims'!$A$40:$BG$40,0))</f>
        <v>0</v>
      </c>
      <c r="C29" s="59">
        <f>INDEX('E1. FI Premiums &amp; Claims'!$A:$BG,MATCH('A. Payer Verification'!$A29&amp;"Total",'E1. FI Premiums &amp; Claims'!$BG:$BG,0),MATCH('A. Payer Verification'!C$26&amp;'A. Payer Verification'!C$22,'E1. FI Premiums &amp; Claims'!$A$40:$BG$40,0))</f>
        <v>0</v>
      </c>
      <c r="D29" s="60">
        <f>INDEX('E1. FI Premiums &amp; Claims'!$A:$BG,MATCH('A. Payer Verification'!$A29&amp;"Total",'E1. FI Premiums &amp; Claims'!$BG:$BG,0),MATCH('A. Payer Verification'!D$26&amp;'A. Payer Verification'!D$22,'E1. FI Premiums &amp; Claims'!$A$40:$BG$40,0))</f>
        <v>0</v>
      </c>
      <c r="E29" s="59">
        <f>INDEX('E1. FI Premiums &amp; Claims'!$A:$BG,MATCH('A. Payer Verification'!$A29&amp;"Total",'E1. FI Premiums &amp; Claims'!$BG:$BG,0),MATCH('A. Payer Verification'!E$26&amp;'A. Payer Verification'!E$22,'E1. FI Premiums &amp; Claims'!$A$40:$BG$40,0))</f>
        <v>0</v>
      </c>
      <c r="F29" s="59">
        <f>INDEX('E1. FI Premiums &amp; Claims'!$A:$BG,MATCH('A. Payer Verification'!$A29&amp;"Total",'E1. FI Premiums &amp; Claims'!$BG:$BG,0),MATCH('A. Payer Verification'!F$26&amp;'A. Payer Verification'!F$22,'E1. FI Premiums &amp; Claims'!$A$40:$BG$40,0))</f>
        <v>0</v>
      </c>
      <c r="G29" s="59">
        <f>INDEX('E1. FI Premiums &amp; Claims'!$A:$BG,MATCH('A. Payer Verification'!$A29&amp;"Total",'E1. FI Premiums &amp; Claims'!$BG:$BG,0),MATCH('A. Payer Verification'!G$26&amp;'A. Payer Verification'!G$22,'E1. FI Premiums &amp; Claims'!$A$40:$BG$40,0))</f>
        <v>0</v>
      </c>
      <c r="H29" s="61">
        <f>INDEX('E2. Total Premiums &amp; Claims'!$A:$BG,MATCH('A. Payer Verification'!$A29&amp;"Total",'E2. Total Premiums &amp; Claims'!$BG:$BG,0),MATCH('A. Payer Verification'!H$26&amp;'A. Payer Verification'!H$22,'E2. Total Premiums &amp; Claims'!$A$40:$BG$40,0))</f>
        <v>0</v>
      </c>
      <c r="I29" s="59">
        <f>INDEX('E2. Total Premiums &amp; Claims'!$A:$BG,MATCH('A. Payer Verification'!$A29&amp;"Total",'E2. Total Premiums &amp; Claims'!$BG:$BG,0),MATCH('A. Payer Verification'!I$26&amp;'A. Payer Verification'!I$22,'E2. Total Premiums &amp; Claims'!$A$40:$BG$40,0))</f>
        <v>0</v>
      </c>
      <c r="J29" s="60">
        <f>INDEX('E2. Total Premiums &amp; Claims'!$A:$BG,MATCH('A. Payer Verification'!$A29&amp;"Total",'E2. Total Premiums &amp; Claims'!$BG:$BG,0),MATCH('A. Payer Verification'!J$26&amp;'A. Payer Verification'!J$22,'E2. Total Premiums &amp; Claims'!$A$40:$BG$40,0))</f>
        <v>0</v>
      </c>
      <c r="K29" s="59">
        <f>INDEX('E2. Total Premiums &amp; Claims'!$A:$BG,MATCH('A. Payer Verification'!$A29&amp;"Total",'E2. Total Premiums &amp; Claims'!$BG:$BG,0),MATCH('A. Payer Verification'!K$26&amp;'A. Payer Verification'!K$22,'E2. Total Premiums &amp; Claims'!$A$40:$BG$40,0))</f>
        <v>0</v>
      </c>
      <c r="L29" s="59">
        <f>INDEX('E2. Total Premiums &amp; Claims'!$A:$BG,MATCH('A. Payer Verification'!$A29&amp;"Total",'E2. Total Premiums &amp; Claims'!$BG:$BG,0),MATCH('A. Payer Verification'!L$26&amp;'A. Payer Verification'!L$22,'E2. Total Premiums &amp; Claims'!$A$40:$BG$40,0))</f>
        <v>0</v>
      </c>
      <c r="M29" s="62">
        <f>INDEX('E2. Total Premiums &amp; Claims'!$A:$BG,MATCH('A. Payer Verification'!$A29&amp;"Total",'E2. Total Premiums &amp; Claims'!$BG:$BG,0),MATCH('A. Payer Verification'!M$26&amp;'A. Payer Verification'!M$22,'E2. Total Premiums &amp; Claims'!$A$40:$BG$40,0))</f>
        <v>0</v>
      </c>
      <c r="N29" s="247"/>
      <c r="O29" s="57">
        <v>2015</v>
      </c>
      <c r="P29" s="58" t="str">
        <f>IFERROR(B29/B$21,"")</f>
        <v/>
      </c>
      <c r="Q29" s="59" t="str">
        <f t="shared" ref="Q29:AA29" si="3">IFERROR(C29/C$21,"")</f>
        <v/>
      </c>
      <c r="R29" s="60" t="str">
        <f t="shared" si="3"/>
        <v/>
      </c>
      <c r="S29" s="59" t="str">
        <f t="shared" si="3"/>
        <v/>
      </c>
      <c r="T29" s="59" t="str">
        <f t="shared" si="3"/>
        <v/>
      </c>
      <c r="U29" s="59" t="str">
        <f t="shared" si="3"/>
        <v/>
      </c>
      <c r="V29" s="61" t="str">
        <f t="shared" si="3"/>
        <v/>
      </c>
      <c r="W29" s="59" t="str">
        <f t="shared" si="3"/>
        <v/>
      </c>
      <c r="X29" s="60" t="str">
        <f t="shared" si="3"/>
        <v/>
      </c>
      <c r="Y29" s="59" t="str">
        <f t="shared" si="3"/>
        <v/>
      </c>
      <c r="Z29" s="59" t="str">
        <f t="shared" si="3"/>
        <v/>
      </c>
      <c r="AA29" s="62" t="str">
        <f t="shared" si="3"/>
        <v/>
      </c>
      <c r="AB29" s="45"/>
    </row>
    <row r="30" spans="1:28" s="45" customFormat="1" ht="15.75" thickBot="1" x14ac:dyDescent="0.3">
      <c r="A30" s="247"/>
      <c r="B30" s="222" t="str">
        <f>B31</f>
        <v>Incurred Claims</v>
      </c>
      <c r="C30" s="222" t="str">
        <f>B30</f>
        <v>Incurred Claims</v>
      </c>
      <c r="D30" s="222" t="str">
        <f t="shared" ref="D30:M30" si="4">C30</f>
        <v>Incurred Claims</v>
      </c>
      <c r="E30" s="222" t="str">
        <f t="shared" si="4"/>
        <v>Incurred Claims</v>
      </c>
      <c r="F30" s="222" t="str">
        <f t="shared" si="4"/>
        <v>Incurred Claims</v>
      </c>
      <c r="G30" s="222" t="str">
        <f t="shared" si="4"/>
        <v>Incurred Claims</v>
      </c>
      <c r="H30" s="222" t="str">
        <f t="shared" si="4"/>
        <v>Incurred Claims</v>
      </c>
      <c r="I30" s="222" t="str">
        <f t="shared" si="4"/>
        <v>Incurred Claims</v>
      </c>
      <c r="J30" s="222" t="str">
        <f t="shared" si="4"/>
        <v>Incurred Claims</v>
      </c>
      <c r="K30" s="222" t="str">
        <f t="shared" si="4"/>
        <v>Incurred Claims</v>
      </c>
      <c r="L30" s="222" t="str">
        <f t="shared" si="4"/>
        <v>Incurred Claims</v>
      </c>
      <c r="M30" s="222" t="str">
        <f t="shared" si="4"/>
        <v>Incurred Claims</v>
      </c>
      <c r="N30" s="247"/>
      <c r="O30" s="247"/>
      <c r="P30" s="247"/>
      <c r="Q30" s="247"/>
      <c r="R30" s="247"/>
      <c r="S30" s="247"/>
      <c r="T30" s="247"/>
      <c r="U30" s="247"/>
      <c r="V30" s="247"/>
      <c r="W30" s="247"/>
      <c r="X30" s="247"/>
      <c r="Y30" s="247"/>
      <c r="Z30" s="247"/>
      <c r="AA30" s="247"/>
    </row>
    <row r="31" spans="1:28" ht="15.75" x14ac:dyDescent="0.25">
      <c r="A31" s="51"/>
      <c r="B31" s="290" t="s">
        <v>23</v>
      </c>
      <c r="C31" s="291"/>
      <c r="D31" s="291"/>
      <c r="E31" s="291"/>
      <c r="F31" s="291"/>
      <c r="G31" s="291"/>
      <c r="H31" s="291"/>
      <c r="I31" s="291"/>
      <c r="J31" s="291"/>
      <c r="K31" s="291"/>
      <c r="L31" s="291"/>
      <c r="M31" s="292"/>
      <c r="N31" s="247"/>
      <c r="O31" s="51"/>
      <c r="P31" s="290" t="s">
        <v>23</v>
      </c>
      <c r="Q31" s="291"/>
      <c r="R31" s="291"/>
      <c r="S31" s="291"/>
      <c r="T31" s="291"/>
      <c r="U31" s="291"/>
      <c r="V31" s="291"/>
      <c r="W31" s="291"/>
      <c r="X31" s="291"/>
      <c r="Y31" s="291"/>
      <c r="Z31" s="291"/>
      <c r="AA31" s="292"/>
    </row>
    <row r="32" spans="1:28" ht="15.75" x14ac:dyDescent="0.25">
      <c r="A32" s="52"/>
      <c r="B32" s="293" t="s">
        <v>47</v>
      </c>
      <c r="C32" s="293"/>
      <c r="D32" s="293"/>
      <c r="E32" s="293"/>
      <c r="F32" s="293"/>
      <c r="G32" s="293"/>
      <c r="H32" s="294" t="s">
        <v>124</v>
      </c>
      <c r="I32" s="295"/>
      <c r="J32" s="295"/>
      <c r="K32" s="295"/>
      <c r="L32" s="295"/>
      <c r="M32" s="296"/>
      <c r="N32" s="247"/>
      <c r="O32" s="52"/>
      <c r="P32" s="293" t="s">
        <v>47</v>
      </c>
      <c r="Q32" s="293"/>
      <c r="R32" s="293"/>
      <c r="S32" s="293"/>
      <c r="T32" s="293"/>
      <c r="U32" s="293"/>
      <c r="V32" s="294" t="s">
        <v>124</v>
      </c>
      <c r="W32" s="295"/>
      <c r="X32" s="295"/>
      <c r="Y32" s="295"/>
      <c r="Z32" s="295"/>
      <c r="AA32" s="296"/>
    </row>
    <row r="33" spans="1:32" x14ac:dyDescent="0.25">
      <c r="A33" s="52"/>
      <c r="B33" s="285" t="s">
        <v>20</v>
      </c>
      <c r="C33" s="286"/>
      <c r="D33" s="287"/>
      <c r="E33" s="286" t="s">
        <v>26</v>
      </c>
      <c r="F33" s="286"/>
      <c r="G33" s="286"/>
      <c r="H33" s="288" t="s">
        <v>20</v>
      </c>
      <c r="I33" s="286"/>
      <c r="J33" s="287"/>
      <c r="K33" s="286" t="s">
        <v>26</v>
      </c>
      <c r="L33" s="286"/>
      <c r="M33" s="289"/>
      <c r="N33" s="247"/>
      <c r="O33" s="52"/>
      <c r="P33" s="285" t="s">
        <v>20</v>
      </c>
      <c r="Q33" s="286"/>
      <c r="R33" s="287"/>
      <c r="S33" s="286" t="s">
        <v>26</v>
      </c>
      <c r="T33" s="286"/>
      <c r="U33" s="286"/>
      <c r="V33" s="288" t="s">
        <v>20</v>
      </c>
      <c r="W33" s="286"/>
      <c r="X33" s="287"/>
      <c r="Y33" s="286" t="s">
        <v>26</v>
      </c>
      <c r="Z33" s="286"/>
      <c r="AA33" s="289"/>
    </row>
    <row r="34" spans="1:32" x14ac:dyDescent="0.25">
      <c r="A34" s="53" t="s">
        <v>19</v>
      </c>
      <c r="B34" s="46" t="s">
        <v>25</v>
      </c>
      <c r="C34" s="47" t="s">
        <v>30</v>
      </c>
      <c r="D34" s="48" t="s">
        <v>31</v>
      </c>
      <c r="E34" s="47" t="s">
        <v>27</v>
      </c>
      <c r="F34" s="47" t="s">
        <v>28</v>
      </c>
      <c r="G34" s="47" t="s">
        <v>29</v>
      </c>
      <c r="H34" s="49" t="s">
        <v>25</v>
      </c>
      <c r="I34" s="47" t="s">
        <v>30</v>
      </c>
      <c r="J34" s="48" t="s">
        <v>31</v>
      </c>
      <c r="K34" s="47" t="s">
        <v>27</v>
      </c>
      <c r="L34" s="47" t="s">
        <v>28</v>
      </c>
      <c r="M34" s="54" t="s">
        <v>29</v>
      </c>
      <c r="N34" s="247"/>
      <c r="O34" s="53" t="s">
        <v>19</v>
      </c>
      <c r="P34" s="46" t="s">
        <v>25</v>
      </c>
      <c r="Q34" s="47" t="s">
        <v>30</v>
      </c>
      <c r="R34" s="48" t="s">
        <v>31</v>
      </c>
      <c r="S34" s="47" t="s">
        <v>27</v>
      </c>
      <c r="T34" s="47" t="s">
        <v>28</v>
      </c>
      <c r="U34" s="47" t="s">
        <v>29</v>
      </c>
      <c r="V34" s="49" t="s">
        <v>25</v>
      </c>
      <c r="W34" s="47" t="s">
        <v>30</v>
      </c>
      <c r="X34" s="48" t="s">
        <v>31</v>
      </c>
      <c r="Y34" s="47" t="s">
        <v>27</v>
      </c>
      <c r="Z34" s="47" t="s">
        <v>28</v>
      </c>
      <c r="AA34" s="54" t="s">
        <v>29</v>
      </c>
      <c r="AB34" s="45" t="str">
        <f t="shared" ref="AB34" si="5">IFERROR(R34/R19,"")</f>
        <v/>
      </c>
      <c r="AC34" t="str">
        <f>IFERROR(T34/T19,"")</f>
        <v/>
      </c>
      <c r="AD34" t="str">
        <f>IFERROR(U34/U19,"")</f>
        <v/>
      </c>
      <c r="AE34" t="str">
        <f>IFERROR(V34/V19,"")</f>
        <v/>
      </c>
      <c r="AF34" t="str">
        <f>IFERROR(W34/W19,"")</f>
        <v/>
      </c>
    </row>
    <row r="35" spans="1:32" x14ac:dyDescent="0.25">
      <c r="A35" s="55">
        <v>2013</v>
      </c>
      <c r="B35" s="21">
        <f>INDEX('E1. FI Premiums &amp; Claims'!$A:$BG,MATCH('A. Payer Verification'!$A35&amp;"Total",'E1. FI Premiums &amp; Claims'!$BG:$BG,0),MATCH('A. Payer Verification'!B$26&amp;'A. Payer Verification'!B$30,'E1. FI Premiums &amp; Claims'!$A$40:$BG$40,0))</f>
        <v>0</v>
      </c>
      <c r="C35" s="22">
        <f>INDEX('E1. FI Premiums &amp; Claims'!$A:$BG,MATCH('A. Payer Verification'!$A35&amp;"Total",'E1. FI Premiums &amp; Claims'!$BG:$BG,0),MATCH('A. Payer Verification'!C$26&amp;'A. Payer Verification'!C$30,'E1. FI Premiums &amp; Claims'!$A$40:$BG$40,0))</f>
        <v>0</v>
      </c>
      <c r="D35" s="23">
        <f>INDEX('E1. FI Premiums &amp; Claims'!$A:$BG,MATCH('A. Payer Verification'!$A35&amp;"Total",'E1. FI Premiums &amp; Claims'!$BG:$BG,0),MATCH('A. Payer Verification'!D$26&amp;'A. Payer Verification'!D$30,'E1. FI Premiums &amp; Claims'!$A$40:$BG$40,0))</f>
        <v>0</v>
      </c>
      <c r="E35" s="22">
        <f>INDEX('E1. FI Premiums &amp; Claims'!$A:$BG,MATCH('A. Payer Verification'!$A35&amp;"Total",'E1. FI Premiums &amp; Claims'!$BG:$BG,0),MATCH('A. Payer Verification'!E$26&amp;'A. Payer Verification'!E$30,'E1. FI Premiums &amp; Claims'!$A$40:$BG$40,0))</f>
        <v>0</v>
      </c>
      <c r="F35" s="22">
        <f>INDEX('E1. FI Premiums &amp; Claims'!$A:$BG,MATCH('A. Payer Verification'!$A35&amp;"Total",'E1. FI Premiums &amp; Claims'!$BG:$BG,0),MATCH('A. Payer Verification'!F$26&amp;'A. Payer Verification'!F$30,'E1. FI Premiums &amp; Claims'!$A$40:$BG$40,0))</f>
        <v>0</v>
      </c>
      <c r="G35" s="22">
        <f>INDEX('E1. FI Premiums &amp; Claims'!$A:$BG,MATCH('A. Payer Verification'!$A35&amp;"Total",'E1. FI Premiums &amp; Claims'!$BG:$BG,0),MATCH('A. Payer Verification'!G$26&amp;'A. Payer Verification'!G$30,'E1. FI Premiums &amp; Claims'!$A$40:$BG$40,0))</f>
        <v>0</v>
      </c>
      <c r="H35" s="50">
        <f>INDEX('E2. Total Premiums &amp; Claims'!$A:$BG,MATCH('A. Payer Verification'!$A35&amp;"Total",'E2. Total Premiums &amp; Claims'!$BG:$BG,0),MATCH('A. Payer Verification'!H$26&amp;'A. Payer Verification'!H$30,'E2. Total Premiums &amp; Claims'!$A$40:$BG$40,0))</f>
        <v>0</v>
      </c>
      <c r="I35" s="22">
        <f>INDEX('E2. Total Premiums &amp; Claims'!$A:$BG,MATCH('A. Payer Verification'!$A35&amp;"Total",'E2. Total Premiums &amp; Claims'!$BG:$BG,0),MATCH('A. Payer Verification'!I$26&amp;'A. Payer Verification'!I$30,'E2. Total Premiums &amp; Claims'!$A$40:$BG$40,0))</f>
        <v>0</v>
      </c>
      <c r="J35" s="23">
        <f>INDEX('E2. Total Premiums &amp; Claims'!$A:$BG,MATCH('A. Payer Verification'!$A35&amp;"Total",'E2. Total Premiums &amp; Claims'!$BG:$BG,0),MATCH('A. Payer Verification'!J$26&amp;'A. Payer Verification'!J$30,'E2. Total Premiums &amp; Claims'!$A$40:$BG$40,0))</f>
        <v>0</v>
      </c>
      <c r="K35" s="22">
        <f>INDEX('E2. Total Premiums &amp; Claims'!$A:$BG,MATCH('A. Payer Verification'!$A35&amp;"Total",'E2. Total Premiums &amp; Claims'!$BG:$BG,0),MATCH('A. Payer Verification'!K$26&amp;'A. Payer Verification'!K$30,'E2. Total Premiums &amp; Claims'!$A$40:$BG$40,0))</f>
        <v>0</v>
      </c>
      <c r="L35" s="22">
        <f>INDEX('E2. Total Premiums &amp; Claims'!$A:$BG,MATCH('A. Payer Verification'!$A35&amp;"Total",'E2. Total Premiums &amp; Claims'!$BG:$BG,0),MATCH('A. Payer Verification'!L$26&amp;'A. Payer Verification'!L$30,'E2. Total Premiums &amp; Claims'!$A$40:$BG$40,0))</f>
        <v>0</v>
      </c>
      <c r="M35" s="56">
        <f>INDEX('E2. Total Premiums &amp; Claims'!$A:$BG,MATCH('A. Payer Verification'!$A35&amp;"Total",'E2. Total Premiums &amp; Claims'!$BG:$BG,0),MATCH('A. Payer Verification'!M$26&amp;'A. Payer Verification'!M$30,'E2. Total Premiums &amp; Claims'!$A$40:$BG$40,0))</f>
        <v>0</v>
      </c>
      <c r="N35" s="247"/>
      <c r="O35" s="55">
        <v>2013</v>
      </c>
      <c r="P35" s="21" t="str">
        <f>IFERROR(B35/B$19,"")</f>
        <v/>
      </c>
      <c r="Q35" s="22" t="str">
        <f t="shared" ref="Q35" si="6">IFERROR(C35/C$19,"")</f>
        <v/>
      </c>
      <c r="R35" s="23" t="str">
        <f t="shared" ref="R35" si="7">IFERROR(D35/D$19,"")</f>
        <v/>
      </c>
      <c r="S35" s="22" t="str">
        <f t="shared" ref="S35" si="8">IFERROR(E35/E$19,"")</f>
        <v/>
      </c>
      <c r="T35" s="22" t="str">
        <f t="shared" ref="T35" si="9">IFERROR(F35/F$19,"")</f>
        <v/>
      </c>
      <c r="U35" s="22" t="str">
        <f t="shared" ref="U35" si="10">IFERROR(G35/G$19,"")</f>
        <v/>
      </c>
      <c r="V35" s="50" t="str">
        <f t="shared" ref="V35" si="11">IFERROR(H35/H$19,"")</f>
        <v/>
      </c>
      <c r="W35" s="22" t="str">
        <f t="shared" ref="W35" si="12">IFERROR(I35/I$19,"")</f>
        <v/>
      </c>
      <c r="X35" s="23" t="str">
        <f t="shared" ref="X35" si="13">IFERROR(J35/J$19,"")</f>
        <v/>
      </c>
      <c r="Y35" s="22" t="str">
        <f t="shared" ref="Y35" si="14">IFERROR(K35/K$19,"")</f>
        <v/>
      </c>
      <c r="Z35" s="22" t="str">
        <f t="shared" ref="Z35" si="15">IFERROR(L35/L$19,"")</f>
        <v/>
      </c>
      <c r="AA35" s="56" t="str">
        <f t="shared" ref="AA35" si="16">IFERROR(M35/M$19,"")</f>
        <v/>
      </c>
    </row>
    <row r="36" spans="1:32" x14ac:dyDescent="0.25">
      <c r="A36" s="55">
        <v>2014</v>
      </c>
      <c r="B36" s="21">
        <f>INDEX('E1. FI Premiums &amp; Claims'!$A:$BG,MATCH('A. Payer Verification'!$A36&amp;"Total",'E1. FI Premiums &amp; Claims'!$BG:$BG,0),MATCH('A. Payer Verification'!B$26&amp;'A. Payer Verification'!B$30,'E1. FI Premiums &amp; Claims'!$A$40:$BG$40,0))</f>
        <v>0</v>
      </c>
      <c r="C36" s="22">
        <f>INDEX('E1. FI Premiums &amp; Claims'!$A:$BG,MATCH('A. Payer Verification'!$A36&amp;"Total",'E1. FI Premiums &amp; Claims'!$BG:$BG,0),MATCH('A. Payer Verification'!C$26&amp;'A. Payer Verification'!C$30,'E1. FI Premiums &amp; Claims'!$A$40:$BG$40,0))</f>
        <v>0</v>
      </c>
      <c r="D36" s="23">
        <f>INDEX('E1. FI Premiums &amp; Claims'!$A:$BG,MATCH('A. Payer Verification'!$A36&amp;"Total",'E1. FI Premiums &amp; Claims'!$BG:$BG,0),MATCH('A. Payer Verification'!D$26&amp;'A. Payer Verification'!D$30,'E1. FI Premiums &amp; Claims'!$A$40:$BG$40,0))</f>
        <v>0</v>
      </c>
      <c r="E36" s="22">
        <f>INDEX('E1. FI Premiums &amp; Claims'!$A:$BG,MATCH('A. Payer Verification'!$A36&amp;"Total",'E1. FI Premiums &amp; Claims'!$BG:$BG,0),MATCH('A. Payer Verification'!E$26&amp;'A. Payer Verification'!E$30,'E1. FI Premiums &amp; Claims'!$A$40:$BG$40,0))</f>
        <v>0</v>
      </c>
      <c r="F36" s="22">
        <f>INDEX('E1. FI Premiums &amp; Claims'!$A:$BG,MATCH('A. Payer Verification'!$A36&amp;"Total",'E1. FI Premiums &amp; Claims'!$BG:$BG,0),MATCH('A. Payer Verification'!F$26&amp;'A. Payer Verification'!F$30,'E1. FI Premiums &amp; Claims'!$A$40:$BG$40,0))</f>
        <v>0</v>
      </c>
      <c r="G36" s="22">
        <f>INDEX('E1. FI Premiums &amp; Claims'!$A:$BG,MATCH('A. Payer Verification'!$A36&amp;"Total",'E1. FI Premiums &amp; Claims'!$BG:$BG,0),MATCH('A. Payer Verification'!G$26&amp;'A. Payer Verification'!G$30,'E1. FI Premiums &amp; Claims'!$A$40:$BG$40,0))</f>
        <v>0</v>
      </c>
      <c r="H36" s="50">
        <f>INDEX('E2. Total Premiums &amp; Claims'!$A:$BG,MATCH('A. Payer Verification'!$A36&amp;"Total",'E2. Total Premiums &amp; Claims'!$BG:$BG,0),MATCH('A. Payer Verification'!H$26&amp;'A. Payer Verification'!H$30,'E2. Total Premiums &amp; Claims'!$A$40:$BG$40,0))</f>
        <v>0</v>
      </c>
      <c r="I36" s="22">
        <f>INDEX('E2. Total Premiums &amp; Claims'!$A:$BG,MATCH('A. Payer Verification'!$A36&amp;"Total",'E2. Total Premiums &amp; Claims'!$BG:$BG,0),MATCH('A. Payer Verification'!I$26&amp;'A. Payer Verification'!I$30,'E2. Total Premiums &amp; Claims'!$A$40:$BG$40,0))</f>
        <v>0</v>
      </c>
      <c r="J36" s="23">
        <f>INDEX('E2. Total Premiums &amp; Claims'!$A:$BG,MATCH('A. Payer Verification'!$A36&amp;"Total",'E2. Total Premiums &amp; Claims'!$BG:$BG,0),MATCH('A. Payer Verification'!J$26&amp;'A. Payer Verification'!J$30,'E2. Total Premiums &amp; Claims'!$A$40:$BG$40,0))</f>
        <v>0</v>
      </c>
      <c r="K36" s="22">
        <f>INDEX('E2. Total Premiums &amp; Claims'!$A:$BG,MATCH('A. Payer Verification'!$A36&amp;"Total",'E2. Total Premiums &amp; Claims'!$BG:$BG,0),MATCH('A. Payer Verification'!K$26&amp;'A. Payer Verification'!K$30,'E2. Total Premiums &amp; Claims'!$A$40:$BG$40,0))</f>
        <v>0</v>
      </c>
      <c r="L36" s="22">
        <f>INDEX('E2. Total Premiums &amp; Claims'!$A:$BG,MATCH('A. Payer Verification'!$A36&amp;"Total",'E2. Total Premiums &amp; Claims'!$BG:$BG,0),MATCH('A. Payer Verification'!L$26&amp;'A. Payer Verification'!L$30,'E2. Total Premiums &amp; Claims'!$A$40:$BG$40,0))</f>
        <v>0</v>
      </c>
      <c r="M36" s="56">
        <f>INDEX('E2. Total Premiums &amp; Claims'!$A:$BG,MATCH('A. Payer Verification'!$A36&amp;"Total",'E2. Total Premiums &amp; Claims'!$BG:$BG,0),MATCH('A. Payer Verification'!M$26&amp;'A. Payer Verification'!M$30,'E2. Total Premiums &amp; Claims'!$A$40:$BG$40,0))</f>
        <v>0</v>
      </c>
      <c r="N36" s="247"/>
      <c r="O36" s="55">
        <v>2014</v>
      </c>
      <c r="P36" s="21" t="str">
        <f>IFERROR(B36/B$20,"")</f>
        <v/>
      </c>
      <c r="Q36" s="22" t="str">
        <f t="shared" ref="Q36" si="17">IFERROR(C36/C$20,"")</f>
        <v/>
      </c>
      <c r="R36" s="23" t="str">
        <f t="shared" ref="R36" si="18">IFERROR(D36/D$20,"")</f>
        <v/>
      </c>
      <c r="S36" s="22" t="str">
        <f t="shared" ref="S36" si="19">IFERROR(E36/E$20,"")</f>
        <v/>
      </c>
      <c r="T36" s="22" t="str">
        <f t="shared" ref="T36" si="20">IFERROR(F36/F$20,"")</f>
        <v/>
      </c>
      <c r="U36" s="22" t="str">
        <f t="shared" ref="U36" si="21">IFERROR(G36/G$20,"")</f>
        <v/>
      </c>
      <c r="V36" s="50" t="str">
        <f t="shared" ref="V36" si="22">IFERROR(H36/H$20,"")</f>
        <v/>
      </c>
      <c r="W36" s="22" t="str">
        <f t="shared" ref="W36" si="23">IFERROR(I36/I$20,"")</f>
        <v/>
      </c>
      <c r="X36" s="23" t="str">
        <f t="shared" ref="X36" si="24">IFERROR(J36/J$20,"")</f>
        <v/>
      </c>
      <c r="Y36" s="22" t="str">
        <f t="shared" ref="Y36" si="25">IFERROR(K36/K$20,"")</f>
        <v/>
      </c>
      <c r="Z36" s="22" t="str">
        <f t="shared" ref="Z36" si="26">IFERROR(L36/L$20,"")</f>
        <v/>
      </c>
      <c r="AA36" s="56" t="str">
        <f t="shared" ref="AA36" si="27">IFERROR(M36/M$20,"")</f>
        <v/>
      </c>
    </row>
    <row r="37" spans="1:32" s="25" customFormat="1" ht="15.75" thickBot="1" x14ac:dyDescent="0.3">
      <c r="A37" s="57">
        <v>2015</v>
      </c>
      <c r="B37" s="58">
        <f>INDEX('E1. FI Premiums &amp; Claims'!$A:$BG,MATCH('A. Payer Verification'!$A37&amp;"Total",'E1. FI Premiums &amp; Claims'!$BG:$BG,0),MATCH('A. Payer Verification'!B$26&amp;'A. Payer Verification'!B$30,'E1. FI Premiums &amp; Claims'!$A$40:$BG$40,0))</f>
        <v>0</v>
      </c>
      <c r="C37" s="59">
        <f>INDEX('E1. FI Premiums &amp; Claims'!$A:$BG,MATCH('A. Payer Verification'!$A37&amp;"Total",'E1. FI Premiums &amp; Claims'!$BG:$BG,0),MATCH('A. Payer Verification'!C$26&amp;'A. Payer Verification'!C$30,'E1. FI Premiums &amp; Claims'!$A$40:$BG$40,0))</f>
        <v>0</v>
      </c>
      <c r="D37" s="60">
        <f>INDEX('E1. FI Premiums &amp; Claims'!$A:$BG,MATCH('A. Payer Verification'!$A37&amp;"Total",'E1. FI Premiums &amp; Claims'!$BG:$BG,0),MATCH('A. Payer Verification'!D$26&amp;'A. Payer Verification'!D$30,'E1. FI Premiums &amp; Claims'!$A$40:$BG$40,0))</f>
        <v>0</v>
      </c>
      <c r="E37" s="59">
        <f>INDEX('E1. FI Premiums &amp; Claims'!$A:$BG,MATCH('A. Payer Verification'!$A37&amp;"Total",'E1. FI Premiums &amp; Claims'!$BG:$BG,0),MATCH('A. Payer Verification'!E$26&amp;'A. Payer Verification'!E$30,'E1. FI Premiums &amp; Claims'!$A$40:$BG$40,0))</f>
        <v>0</v>
      </c>
      <c r="F37" s="59">
        <f>INDEX('E1. FI Premiums &amp; Claims'!$A:$BG,MATCH('A. Payer Verification'!$A37&amp;"Total",'E1. FI Premiums &amp; Claims'!$BG:$BG,0),MATCH('A. Payer Verification'!F$26&amp;'A. Payer Verification'!F$30,'E1. FI Premiums &amp; Claims'!$A$40:$BG$40,0))</f>
        <v>0</v>
      </c>
      <c r="G37" s="59">
        <f>INDEX('E1. FI Premiums &amp; Claims'!$A:$BG,MATCH('A. Payer Verification'!$A37&amp;"Total",'E1. FI Premiums &amp; Claims'!$BG:$BG,0),MATCH('A. Payer Verification'!G$26&amp;'A. Payer Verification'!G$30,'E1. FI Premiums &amp; Claims'!$A$40:$BG$40,0))</f>
        <v>0</v>
      </c>
      <c r="H37" s="61">
        <f>INDEX('E2. Total Premiums &amp; Claims'!$A:$BG,MATCH('A. Payer Verification'!$A37&amp;"Total",'E2. Total Premiums &amp; Claims'!$BG:$BG,0),MATCH('A. Payer Verification'!H$26&amp;'A. Payer Verification'!H$30,'E2. Total Premiums &amp; Claims'!$A$40:$BG$40,0))</f>
        <v>0</v>
      </c>
      <c r="I37" s="59">
        <f>INDEX('E2. Total Premiums &amp; Claims'!$A:$BG,MATCH('A. Payer Verification'!$A37&amp;"Total",'E2. Total Premiums &amp; Claims'!$BG:$BG,0),MATCH('A. Payer Verification'!I$26&amp;'A. Payer Verification'!I$30,'E2. Total Premiums &amp; Claims'!$A$40:$BG$40,0))</f>
        <v>0</v>
      </c>
      <c r="J37" s="60">
        <f>INDEX('E2. Total Premiums &amp; Claims'!$A:$BG,MATCH('A. Payer Verification'!$A37&amp;"Total",'E2. Total Premiums &amp; Claims'!$BG:$BG,0),MATCH('A. Payer Verification'!J$26&amp;'A. Payer Verification'!J$30,'E2. Total Premiums &amp; Claims'!$A$40:$BG$40,0))</f>
        <v>0</v>
      </c>
      <c r="K37" s="59">
        <f>INDEX('E2. Total Premiums &amp; Claims'!$A:$BG,MATCH('A. Payer Verification'!$A37&amp;"Total",'E2. Total Premiums &amp; Claims'!$BG:$BG,0),MATCH('A. Payer Verification'!K$26&amp;'A. Payer Verification'!K$30,'E2. Total Premiums &amp; Claims'!$A$40:$BG$40,0))</f>
        <v>0</v>
      </c>
      <c r="L37" s="59">
        <f>INDEX('E2. Total Premiums &amp; Claims'!$A:$BG,MATCH('A. Payer Verification'!$A37&amp;"Total",'E2. Total Premiums &amp; Claims'!$BG:$BG,0),MATCH('A. Payer Verification'!L$26&amp;'A. Payer Verification'!L$30,'E2. Total Premiums &amp; Claims'!$A$40:$BG$40,0))</f>
        <v>0</v>
      </c>
      <c r="M37" s="62">
        <f>INDEX('E2. Total Premiums &amp; Claims'!$A:$BG,MATCH('A. Payer Verification'!$A37&amp;"Total",'E2. Total Premiums &amp; Claims'!$BG:$BG,0),MATCH('A. Payer Verification'!M$26&amp;'A. Payer Verification'!M$30,'E2. Total Premiums &amp; Claims'!$A$40:$BG$40,0))</f>
        <v>0</v>
      </c>
      <c r="N37" s="247"/>
      <c r="O37" s="57">
        <v>2015</v>
      </c>
      <c r="P37" s="58" t="str">
        <f>IFERROR(B37/B$21,"")</f>
        <v/>
      </c>
      <c r="Q37" s="59" t="str">
        <f t="shared" ref="Q37" si="28">IFERROR(C37/C$21,"")</f>
        <v/>
      </c>
      <c r="R37" s="60" t="str">
        <f t="shared" ref="R37" si="29">IFERROR(D37/D$21,"")</f>
        <v/>
      </c>
      <c r="S37" s="59" t="str">
        <f t="shared" ref="S37" si="30">IFERROR(E37/E$21,"")</f>
        <v/>
      </c>
      <c r="T37" s="59" t="str">
        <f t="shared" ref="T37" si="31">IFERROR(F37/F$21,"")</f>
        <v/>
      </c>
      <c r="U37" s="59" t="str">
        <f t="shared" ref="U37" si="32">IFERROR(G37/G$21,"")</f>
        <v/>
      </c>
      <c r="V37" s="61" t="str">
        <f t="shared" ref="V37" si="33">IFERROR(H37/H$21,"")</f>
        <v/>
      </c>
      <c r="W37" s="59" t="str">
        <f t="shared" ref="W37" si="34">IFERROR(I37/I$21,"")</f>
        <v/>
      </c>
      <c r="X37" s="60" t="str">
        <f t="shared" ref="X37" si="35">IFERROR(J37/J$21,"")</f>
        <v/>
      </c>
      <c r="Y37" s="59" t="str">
        <f t="shared" ref="Y37" si="36">IFERROR(K37/K$21,"")</f>
        <v/>
      </c>
      <c r="Z37" s="59" t="str">
        <f t="shared" ref="Z37" si="37">IFERROR(L37/L$21,"")</f>
        <v/>
      </c>
      <c r="AA37" s="62" t="str">
        <f t="shared" ref="AA37" si="38">IFERROR(M37/M$21,"")</f>
        <v/>
      </c>
      <c r="AB37" s="45"/>
    </row>
    <row r="38" spans="1:32" s="45" customFormat="1" ht="15.75" thickBot="1" x14ac:dyDescent="0.3">
      <c r="A38" s="247"/>
      <c r="B38" s="222" t="str">
        <f>B39</f>
        <v>Cost-Sharing (Allowed - Incurred)</v>
      </c>
      <c r="C38" s="222" t="str">
        <f>B38</f>
        <v>Cost-Sharing (Allowed - Incurred)</v>
      </c>
      <c r="D38" s="222" t="str">
        <f t="shared" ref="D38:M38" si="39">C38</f>
        <v>Cost-Sharing (Allowed - Incurred)</v>
      </c>
      <c r="E38" s="222" t="str">
        <f t="shared" si="39"/>
        <v>Cost-Sharing (Allowed - Incurred)</v>
      </c>
      <c r="F38" s="222" t="str">
        <f t="shared" si="39"/>
        <v>Cost-Sharing (Allowed - Incurred)</v>
      </c>
      <c r="G38" s="222" t="str">
        <f t="shared" si="39"/>
        <v>Cost-Sharing (Allowed - Incurred)</v>
      </c>
      <c r="H38" s="222" t="str">
        <f t="shared" si="39"/>
        <v>Cost-Sharing (Allowed - Incurred)</v>
      </c>
      <c r="I38" s="222" t="str">
        <f t="shared" si="39"/>
        <v>Cost-Sharing (Allowed - Incurred)</v>
      </c>
      <c r="J38" s="222" t="str">
        <f t="shared" si="39"/>
        <v>Cost-Sharing (Allowed - Incurred)</v>
      </c>
      <c r="K38" s="222" t="str">
        <f t="shared" si="39"/>
        <v>Cost-Sharing (Allowed - Incurred)</v>
      </c>
      <c r="L38" s="222" t="str">
        <f t="shared" si="39"/>
        <v>Cost-Sharing (Allowed - Incurred)</v>
      </c>
      <c r="M38" s="222" t="str">
        <f t="shared" si="39"/>
        <v>Cost-Sharing (Allowed - Incurred)</v>
      </c>
      <c r="N38" s="247"/>
      <c r="O38" s="247"/>
      <c r="P38" s="247"/>
      <c r="Q38" s="247"/>
      <c r="R38" s="247"/>
      <c r="S38" s="247"/>
      <c r="T38" s="247"/>
      <c r="U38" s="247"/>
      <c r="V38" s="247"/>
      <c r="W38" s="247"/>
      <c r="X38" s="247"/>
      <c r="Y38" s="247"/>
      <c r="Z38" s="247"/>
      <c r="AA38" s="247"/>
    </row>
    <row r="39" spans="1:32" ht="15.75" x14ac:dyDescent="0.25">
      <c r="A39" s="51"/>
      <c r="B39" s="290" t="s">
        <v>33</v>
      </c>
      <c r="C39" s="291"/>
      <c r="D39" s="291"/>
      <c r="E39" s="291"/>
      <c r="F39" s="291"/>
      <c r="G39" s="291"/>
      <c r="H39" s="291"/>
      <c r="I39" s="291"/>
      <c r="J39" s="291"/>
      <c r="K39" s="291"/>
      <c r="L39" s="291"/>
      <c r="M39" s="292"/>
      <c r="N39" s="247"/>
      <c r="O39" s="51"/>
      <c r="P39" s="290" t="s">
        <v>33</v>
      </c>
      <c r="Q39" s="291"/>
      <c r="R39" s="291"/>
      <c r="S39" s="291"/>
      <c r="T39" s="291"/>
      <c r="U39" s="291"/>
      <c r="V39" s="291"/>
      <c r="W39" s="291"/>
      <c r="X39" s="291"/>
      <c r="Y39" s="291"/>
      <c r="Z39" s="291"/>
      <c r="AA39" s="292"/>
    </row>
    <row r="40" spans="1:32" ht="15.75" x14ac:dyDescent="0.25">
      <c r="A40" s="52"/>
      <c r="B40" s="293" t="s">
        <v>47</v>
      </c>
      <c r="C40" s="293"/>
      <c r="D40" s="293"/>
      <c r="E40" s="293"/>
      <c r="F40" s="293"/>
      <c r="G40" s="293"/>
      <c r="H40" s="294" t="s">
        <v>124</v>
      </c>
      <c r="I40" s="295"/>
      <c r="J40" s="295"/>
      <c r="K40" s="295"/>
      <c r="L40" s="295"/>
      <c r="M40" s="296"/>
      <c r="N40" s="247"/>
      <c r="O40" s="52"/>
      <c r="P40" s="293" t="s">
        <v>47</v>
      </c>
      <c r="Q40" s="293"/>
      <c r="R40" s="293"/>
      <c r="S40" s="293"/>
      <c r="T40" s="293"/>
      <c r="U40" s="293"/>
      <c r="V40" s="294" t="s">
        <v>124</v>
      </c>
      <c r="W40" s="295"/>
      <c r="X40" s="295"/>
      <c r="Y40" s="295"/>
      <c r="Z40" s="295"/>
      <c r="AA40" s="296"/>
    </row>
    <row r="41" spans="1:32" x14ac:dyDescent="0.25">
      <c r="A41" s="52"/>
      <c r="B41" s="285" t="s">
        <v>20</v>
      </c>
      <c r="C41" s="286"/>
      <c r="D41" s="287"/>
      <c r="E41" s="286" t="s">
        <v>26</v>
      </c>
      <c r="F41" s="286"/>
      <c r="G41" s="286"/>
      <c r="H41" s="288" t="s">
        <v>20</v>
      </c>
      <c r="I41" s="286"/>
      <c r="J41" s="287"/>
      <c r="K41" s="286" t="s">
        <v>26</v>
      </c>
      <c r="L41" s="286"/>
      <c r="M41" s="289"/>
      <c r="N41" s="247"/>
      <c r="O41" s="52"/>
      <c r="P41" s="285" t="s">
        <v>20</v>
      </c>
      <c r="Q41" s="286"/>
      <c r="R41" s="287"/>
      <c r="S41" s="286" t="s">
        <v>26</v>
      </c>
      <c r="T41" s="286"/>
      <c r="U41" s="286"/>
      <c r="V41" s="288" t="s">
        <v>20</v>
      </c>
      <c r="W41" s="286"/>
      <c r="X41" s="287"/>
      <c r="Y41" s="286" t="s">
        <v>26</v>
      </c>
      <c r="Z41" s="286"/>
      <c r="AA41" s="289"/>
    </row>
    <row r="42" spans="1:32" x14ac:dyDescent="0.25">
      <c r="A42" s="53" t="s">
        <v>19</v>
      </c>
      <c r="B42" s="46" t="s">
        <v>25</v>
      </c>
      <c r="C42" s="47" t="s">
        <v>30</v>
      </c>
      <c r="D42" s="48" t="s">
        <v>31</v>
      </c>
      <c r="E42" s="47" t="s">
        <v>27</v>
      </c>
      <c r="F42" s="47" t="s">
        <v>28</v>
      </c>
      <c r="G42" s="47" t="s">
        <v>29</v>
      </c>
      <c r="H42" s="49" t="s">
        <v>25</v>
      </c>
      <c r="I42" s="47" t="s">
        <v>30</v>
      </c>
      <c r="J42" s="48" t="s">
        <v>31</v>
      </c>
      <c r="K42" s="47" t="s">
        <v>27</v>
      </c>
      <c r="L42" s="47" t="s">
        <v>28</v>
      </c>
      <c r="M42" s="54" t="s">
        <v>29</v>
      </c>
      <c r="N42" s="247"/>
      <c r="O42" s="53" t="s">
        <v>19</v>
      </c>
      <c r="P42" s="46" t="s">
        <v>25</v>
      </c>
      <c r="Q42" s="47" t="s">
        <v>30</v>
      </c>
      <c r="R42" s="48" t="s">
        <v>31</v>
      </c>
      <c r="S42" s="47" t="s">
        <v>27</v>
      </c>
      <c r="T42" s="47" t="s">
        <v>28</v>
      </c>
      <c r="U42" s="47" t="s">
        <v>29</v>
      </c>
      <c r="V42" s="49" t="s">
        <v>25</v>
      </c>
      <c r="W42" s="47" t="s">
        <v>30</v>
      </c>
      <c r="X42" s="48" t="s">
        <v>31</v>
      </c>
      <c r="Y42" s="47" t="s">
        <v>27</v>
      </c>
      <c r="Z42" s="47" t="s">
        <v>28</v>
      </c>
      <c r="AA42" s="54" t="s">
        <v>29</v>
      </c>
    </row>
    <row r="43" spans="1:32" x14ac:dyDescent="0.25">
      <c r="A43" s="55">
        <v>2013</v>
      </c>
      <c r="B43" s="21">
        <f>B27-B35</f>
        <v>0</v>
      </c>
      <c r="C43" s="22">
        <f t="shared" ref="C43:M43" si="40">C27-C35</f>
        <v>0</v>
      </c>
      <c r="D43" s="23">
        <f t="shared" si="40"/>
        <v>0</v>
      </c>
      <c r="E43" s="22">
        <f t="shared" si="40"/>
        <v>0</v>
      </c>
      <c r="F43" s="22">
        <f t="shared" si="40"/>
        <v>0</v>
      </c>
      <c r="G43" s="22">
        <f t="shared" si="40"/>
        <v>0</v>
      </c>
      <c r="H43" s="50">
        <f t="shared" si="40"/>
        <v>0</v>
      </c>
      <c r="I43" s="22">
        <f t="shared" si="40"/>
        <v>0</v>
      </c>
      <c r="J43" s="23">
        <f t="shared" si="40"/>
        <v>0</v>
      </c>
      <c r="K43" s="22">
        <f t="shared" si="40"/>
        <v>0</v>
      </c>
      <c r="L43" s="22">
        <f t="shared" si="40"/>
        <v>0</v>
      </c>
      <c r="M43" s="56">
        <f t="shared" si="40"/>
        <v>0</v>
      </c>
      <c r="N43" s="247"/>
      <c r="O43" s="55">
        <v>2013</v>
      </c>
      <c r="P43" s="21" t="str">
        <f>IFERROR(B43/B$19,"")</f>
        <v/>
      </c>
      <c r="Q43" s="22" t="str">
        <f t="shared" ref="Q43" si="41">IFERROR(C43/C$19,"")</f>
        <v/>
      </c>
      <c r="R43" s="23" t="str">
        <f t="shared" ref="R43" si="42">IFERROR(D43/D$19,"")</f>
        <v/>
      </c>
      <c r="S43" s="22" t="str">
        <f t="shared" ref="S43" si="43">IFERROR(E43/E$19,"")</f>
        <v/>
      </c>
      <c r="T43" s="22" t="str">
        <f t="shared" ref="T43" si="44">IFERROR(F43/F$19,"")</f>
        <v/>
      </c>
      <c r="U43" s="22" t="str">
        <f t="shared" ref="U43" si="45">IFERROR(G43/G$19,"")</f>
        <v/>
      </c>
      <c r="V43" s="50" t="str">
        <f t="shared" ref="V43" si="46">IFERROR(H43/H$19,"")</f>
        <v/>
      </c>
      <c r="W43" s="22" t="str">
        <f t="shared" ref="W43" si="47">IFERROR(I43/I$19,"")</f>
        <v/>
      </c>
      <c r="X43" s="23" t="str">
        <f t="shared" ref="X43" si="48">IFERROR(J43/J$19,"")</f>
        <v/>
      </c>
      <c r="Y43" s="22" t="str">
        <f t="shared" ref="Y43" si="49">IFERROR(K43/K$19,"")</f>
        <v/>
      </c>
      <c r="Z43" s="22" t="str">
        <f t="shared" ref="Z43" si="50">IFERROR(L43/L$19,"")</f>
        <v/>
      </c>
      <c r="AA43" s="56" t="str">
        <f t="shared" ref="AA43" si="51">IFERROR(M43/M$19,"")</f>
        <v/>
      </c>
    </row>
    <row r="44" spans="1:32" x14ac:dyDescent="0.25">
      <c r="A44" s="55">
        <v>2014</v>
      </c>
      <c r="B44" s="21">
        <f t="shared" ref="B44:M44" si="52">B28-B36</f>
        <v>0</v>
      </c>
      <c r="C44" s="22">
        <f t="shared" si="52"/>
        <v>0</v>
      </c>
      <c r="D44" s="23">
        <f t="shared" si="52"/>
        <v>0</v>
      </c>
      <c r="E44" s="22">
        <f t="shared" si="52"/>
        <v>0</v>
      </c>
      <c r="F44" s="22">
        <f t="shared" si="52"/>
        <v>0</v>
      </c>
      <c r="G44" s="22">
        <f t="shared" si="52"/>
        <v>0</v>
      </c>
      <c r="H44" s="50">
        <f t="shared" si="52"/>
        <v>0</v>
      </c>
      <c r="I44" s="22">
        <f t="shared" si="52"/>
        <v>0</v>
      </c>
      <c r="J44" s="23">
        <f t="shared" si="52"/>
        <v>0</v>
      </c>
      <c r="K44" s="22">
        <f t="shared" si="52"/>
        <v>0</v>
      </c>
      <c r="L44" s="22">
        <f t="shared" si="52"/>
        <v>0</v>
      </c>
      <c r="M44" s="56">
        <f t="shared" si="52"/>
        <v>0</v>
      </c>
      <c r="N44" s="247"/>
      <c r="O44" s="55">
        <v>2014</v>
      </c>
      <c r="P44" s="21" t="str">
        <f>IFERROR(B44/B$20,"")</f>
        <v/>
      </c>
      <c r="Q44" s="22" t="str">
        <f t="shared" ref="Q44" si="53">IFERROR(C44/C$20,"")</f>
        <v/>
      </c>
      <c r="R44" s="23" t="str">
        <f t="shared" ref="R44" si="54">IFERROR(D44/D$20,"")</f>
        <v/>
      </c>
      <c r="S44" s="22" t="str">
        <f t="shared" ref="S44" si="55">IFERROR(E44/E$20,"")</f>
        <v/>
      </c>
      <c r="T44" s="22" t="str">
        <f t="shared" ref="T44" si="56">IFERROR(F44/F$20,"")</f>
        <v/>
      </c>
      <c r="U44" s="22" t="str">
        <f t="shared" ref="U44" si="57">IFERROR(G44/G$20,"")</f>
        <v/>
      </c>
      <c r="V44" s="50" t="str">
        <f t="shared" ref="V44" si="58">IFERROR(H44/H$20,"")</f>
        <v/>
      </c>
      <c r="W44" s="22" t="str">
        <f t="shared" ref="W44" si="59">IFERROR(I44/I$20,"")</f>
        <v/>
      </c>
      <c r="X44" s="23" t="str">
        <f t="shared" ref="X44" si="60">IFERROR(J44/J$20,"")</f>
        <v/>
      </c>
      <c r="Y44" s="22" t="str">
        <f t="shared" ref="Y44" si="61">IFERROR(K44/K$20,"")</f>
        <v/>
      </c>
      <c r="Z44" s="22" t="str">
        <f t="shared" ref="Z44" si="62">IFERROR(L44/L$20,"")</f>
        <v/>
      </c>
      <c r="AA44" s="56" t="str">
        <f t="shared" ref="AA44" si="63">IFERROR(M44/M$20,"")</f>
        <v/>
      </c>
    </row>
    <row r="45" spans="1:32" s="25" customFormat="1" ht="15.75" thickBot="1" x14ac:dyDescent="0.3">
      <c r="A45" s="57">
        <v>2015</v>
      </c>
      <c r="B45" s="58">
        <f t="shared" ref="B45:M45" si="64">B29-B37</f>
        <v>0</v>
      </c>
      <c r="C45" s="59">
        <f t="shared" si="64"/>
        <v>0</v>
      </c>
      <c r="D45" s="60">
        <f t="shared" si="64"/>
        <v>0</v>
      </c>
      <c r="E45" s="59">
        <f t="shared" si="64"/>
        <v>0</v>
      </c>
      <c r="F45" s="59">
        <f t="shared" si="64"/>
        <v>0</v>
      </c>
      <c r="G45" s="59">
        <f t="shared" si="64"/>
        <v>0</v>
      </c>
      <c r="H45" s="61">
        <f t="shared" si="64"/>
        <v>0</v>
      </c>
      <c r="I45" s="59">
        <f t="shared" si="64"/>
        <v>0</v>
      </c>
      <c r="J45" s="60">
        <f t="shared" si="64"/>
        <v>0</v>
      </c>
      <c r="K45" s="59">
        <f t="shared" si="64"/>
        <v>0</v>
      </c>
      <c r="L45" s="59">
        <f t="shared" si="64"/>
        <v>0</v>
      </c>
      <c r="M45" s="62">
        <f t="shared" si="64"/>
        <v>0</v>
      </c>
      <c r="N45" s="247"/>
      <c r="O45" s="57">
        <v>2015</v>
      </c>
      <c r="P45" s="58" t="str">
        <f>IFERROR(B45/B$21,"")</f>
        <v/>
      </c>
      <c r="Q45" s="59" t="str">
        <f t="shared" ref="Q45" si="65">IFERROR(C45/C$21,"")</f>
        <v/>
      </c>
      <c r="R45" s="60" t="str">
        <f t="shared" ref="R45" si="66">IFERROR(D45/D$21,"")</f>
        <v/>
      </c>
      <c r="S45" s="59" t="str">
        <f t="shared" ref="S45" si="67">IFERROR(E45/E$21,"")</f>
        <v/>
      </c>
      <c r="T45" s="59" t="str">
        <f t="shared" ref="T45" si="68">IFERROR(F45/F$21,"")</f>
        <v/>
      </c>
      <c r="U45" s="59" t="str">
        <f t="shared" ref="U45" si="69">IFERROR(G45/G$21,"")</f>
        <v/>
      </c>
      <c r="V45" s="61" t="str">
        <f t="shared" ref="V45" si="70">IFERROR(H45/H$21,"")</f>
        <v/>
      </c>
      <c r="W45" s="59" t="str">
        <f t="shared" ref="W45" si="71">IFERROR(I45/I$21,"")</f>
        <v/>
      </c>
      <c r="X45" s="60" t="str">
        <f t="shared" ref="X45" si="72">IFERROR(J45/J$21,"")</f>
        <v/>
      </c>
      <c r="Y45" s="59" t="str">
        <f t="shared" ref="Y45" si="73">IFERROR(K45/K$21,"")</f>
        <v/>
      </c>
      <c r="Z45" s="59" t="str">
        <f t="shared" ref="Z45" si="74">IFERROR(L45/L$21,"")</f>
        <v/>
      </c>
      <c r="AA45" s="62" t="str">
        <f t="shared" ref="AA45" si="75">IFERROR(M45/M$21,"")</f>
        <v/>
      </c>
      <c r="AB45" s="45"/>
    </row>
    <row r="46" spans="1:32" ht="15.75" thickBot="1" x14ac:dyDescent="0.3">
      <c r="A46" s="247"/>
      <c r="B46" s="222" t="str">
        <f>B47</f>
        <v>Earned Premium net of MLR Rebates</v>
      </c>
      <c r="C46" s="222" t="str">
        <f>B46</f>
        <v>Earned Premium net of MLR Rebates</v>
      </c>
      <c r="D46" s="222" t="str">
        <f t="shared" ref="D46:M46" si="76">C46</f>
        <v>Earned Premium net of MLR Rebates</v>
      </c>
      <c r="E46" s="222" t="str">
        <f t="shared" si="76"/>
        <v>Earned Premium net of MLR Rebates</v>
      </c>
      <c r="F46" s="222" t="str">
        <f t="shared" si="76"/>
        <v>Earned Premium net of MLR Rebates</v>
      </c>
      <c r="G46" s="222" t="str">
        <f t="shared" si="76"/>
        <v>Earned Premium net of MLR Rebates</v>
      </c>
      <c r="H46" s="222" t="str">
        <f t="shared" si="76"/>
        <v>Earned Premium net of MLR Rebates</v>
      </c>
      <c r="I46" s="222" t="str">
        <f t="shared" si="76"/>
        <v>Earned Premium net of MLR Rebates</v>
      </c>
      <c r="J46" s="222" t="str">
        <f t="shared" si="76"/>
        <v>Earned Premium net of MLR Rebates</v>
      </c>
      <c r="K46" s="222" t="str">
        <f t="shared" si="76"/>
        <v>Earned Premium net of MLR Rebates</v>
      </c>
      <c r="L46" s="222" t="str">
        <f t="shared" si="76"/>
        <v>Earned Premium net of MLR Rebates</v>
      </c>
      <c r="M46" s="222" t="str">
        <f t="shared" si="76"/>
        <v>Earned Premium net of MLR Rebates</v>
      </c>
      <c r="N46" s="247"/>
      <c r="O46" s="247"/>
      <c r="P46" s="247"/>
      <c r="Q46" s="247"/>
      <c r="R46" s="247"/>
      <c r="S46" s="247"/>
      <c r="T46" s="247"/>
      <c r="U46" s="247"/>
      <c r="V46" s="247"/>
      <c r="W46" s="247"/>
      <c r="X46" s="247"/>
      <c r="Y46" s="247"/>
      <c r="Z46" s="247"/>
      <c r="AA46" s="247"/>
      <c r="AB46" s="29"/>
    </row>
    <row r="47" spans="1:32" ht="15.75" x14ac:dyDescent="0.25">
      <c r="A47" s="51"/>
      <c r="B47" s="290" t="s">
        <v>100</v>
      </c>
      <c r="C47" s="291"/>
      <c r="D47" s="291"/>
      <c r="E47" s="291"/>
      <c r="F47" s="291"/>
      <c r="G47" s="291"/>
      <c r="H47" s="291"/>
      <c r="I47" s="291"/>
      <c r="J47" s="291"/>
      <c r="K47" s="291"/>
      <c r="L47" s="291"/>
      <c r="M47" s="292"/>
      <c r="N47" s="247"/>
      <c r="O47" s="51"/>
      <c r="P47" s="290" t="s">
        <v>34</v>
      </c>
      <c r="Q47" s="291"/>
      <c r="R47" s="291"/>
      <c r="S47" s="291"/>
      <c r="T47" s="291"/>
      <c r="U47" s="291"/>
      <c r="V47" s="291"/>
      <c r="W47" s="291"/>
      <c r="X47" s="291"/>
      <c r="Y47" s="291"/>
      <c r="Z47" s="291"/>
      <c r="AA47" s="292"/>
    </row>
    <row r="48" spans="1:32" ht="15.75" x14ac:dyDescent="0.25">
      <c r="A48" s="52"/>
      <c r="B48" s="293" t="s">
        <v>47</v>
      </c>
      <c r="C48" s="293"/>
      <c r="D48" s="293"/>
      <c r="E48" s="293"/>
      <c r="F48" s="293"/>
      <c r="G48" s="293"/>
      <c r="H48" s="294" t="s">
        <v>124</v>
      </c>
      <c r="I48" s="295"/>
      <c r="J48" s="295"/>
      <c r="K48" s="295"/>
      <c r="L48" s="295"/>
      <c r="M48" s="296"/>
      <c r="N48" s="247"/>
      <c r="O48" s="52"/>
      <c r="P48" s="293" t="s">
        <v>47</v>
      </c>
      <c r="Q48" s="293"/>
      <c r="R48" s="293"/>
      <c r="S48" s="293"/>
      <c r="T48" s="293"/>
      <c r="U48" s="293"/>
      <c r="V48" s="294" t="s">
        <v>124</v>
      </c>
      <c r="W48" s="295"/>
      <c r="X48" s="295"/>
      <c r="Y48" s="295"/>
      <c r="Z48" s="295"/>
      <c r="AA48" s="296"/>
    </row>
    <row r="49" spans="1:28" x14ac:dyDescent="0.25">
      <c r="A49" s="52"/>
      <c r="B49" s="285" t="s">
        <v>20</v>
      </c>
      <c r="C49" s="286"/>
      <c r="D49" s="287"/>
      <c r="E49" s="286" t="s">
        <v>26</v>
      </c>
      <c r="F49" s="286"/>
      <c r="G49" s="286"/>
      <c r="H49" s="288" t="s">
        <v>20</v>
      </c>
      <c r="I49" s="286"/>
      <c r="J49" s="287"/>
      <c r="K49" s="286" t="s">
        <v>26</v>
      </c>
      <c r="L49" s="286"/>
      <c r="M49" s="289"/>
      <c r="N49" s="247"/>
      <c r="O49" s="52"/>
      <c r="P49" s="285" t="s">
        <v>20</v>
      </c>
      <c r="Q49" s="286"/>
      <c r="R49" s="287"/>
      <c r="S49" s="286" t="s">
        <v>26</v>
      </c>
      <c r="T49" s="286"/>
      <c r="U49" s="286"/>
      <c r="V49" s="288" t="s">
        <v>20</v>
      </c>
      <c r="W49" s="286"/>
      <c r="X49" s="287"/>
      <c r="Y49" s="286" t="s">
        <v>26</v>
      </c>
      <c r="Z49" s="286"/>
      <c r="AA49" s="289"/>
    </row>
    <row r="50" spans="1:28" x14ac:dyDescent="0.25">
      <c r="A50" s="53" t="s">
        <v>19</v>
      </c>
      <c r="B50" s="46" t="s">
        <v>25</v>
      </c>
      <c r="C50" s="47" t="s">
        <v>30</v>
      </c>
      <c r="D50" s="48" t="s">
        <v>31</v>
      </c>
      <c r="E50" s="47" t="s">
        <v>27</v>
      </c>
      <c r="F50" s="47" t="s">
        <v>28</v>
      </c>
      <c r="G50" s="47" t="s">
        <v>29</v>
      </c>
      <c r="H50" s="49" t="s">
        <v>25</v>
      </c>
      <c r="I50" s="47" t="s">
        <v>30</v>
      </c>
      <c r="J50" s="48" t="s">
        <v>31</v>
      </c>
      <c r="K50" s="47" t="s">
        <v>27</v>
      </c>
      <c r="L50" s="47" t="s">
        <v>28</v>
      </c>
      <c r="M50" s="54" t="s">
        <v>29</v>
      </c>
      <c r="N50" s="247"/>
      <c r="O50" s="53" t="s">
        <v>19</v>
      </c>
      <c r="P50" s="46" t="s">
        <v>25</v>
      </c>
      <c r="Q50" s="47" t="s">
        <v>30</v>
      </c>
      <c r="R50" s="48" t="s">
        <v>31</v>
      </c>
      <c r="S50" s="47" t="s">
        <v>27</v>
      </c>
      <c r="T50" s="47" t="s">
        <v>28</v>
      </c>
      <c r="U50" s="47" t="s">
        <v>29</v>
      </c>
      <c r="V50" s="49" t="s">
        <v>25</v>
      </c>
      <c r="W50" s="47" t="s">
        <v>30</v>
      </c>
      <c r="X50" s="48" t="s">
        <v>31</v>
      </c>
      <c r="Y50" s="47" t="s">
        <v>27</v>
      </c>
      <c r="Z50" s="47" t="s">
        <v>28</v>
      </c>
      <c r="AA50" s="54" t="s">
        <v>29</v>
      </c>
    </row>
    <row r="51" spans="1:28" x14ac:dyDescent="0.25">
      <c r="A51" s="55">
        <v>2013</v>
      </c>
      <c r="B51" s="21">
        <f>INDEX('E1. FI Premiums &amp; Claims'!$A:$BG,MATCH('A. Payer Verification'!$A51&amp;"Total",'E1. FI Premiums &amp; Claims'!$BG:$BG,0),MATCH('A. Payer Verification'!B$26&amp;'A. Payer Verification'!B$46,'E1. FI Premiums &amp; Claims'!$A$40:$BG$40,0))</f>
        <v>0</v>
      </c>
      <c r="C51" s="22">
        <f>INDEX('E1. FI Premiums &amp; Claims'!$A:$BG,MATCH('A. Payer Verification'!$A51&amp;"Total",'E1. FI Premiums &amp; Claims'!$BG:$BG,0),MATCH('A. Payer Verification'!C$26&amp;'A. Payer Verification'!C$46,'E1. FI Premiums &amp; Claims'!$A$40:$BG$40,0))</f>
        <v>0</v>
      </c>
      <c r="D51" s="23">
        <f>INDEX('E1. FI Premiums &amp; Claims'!$A:$BG,MATCH('A. Payer Verification'!$A51&amp;"Total",'E1. FI Premiums &amp; Claims'!$BG:$BG,0),MATCH('A. Payer Verification'!D$26&amp;'A. Payer Verification'!D$46,'E1. FI Premiums &amp; Claims'!$A$40:$BG$40,0))</f>
        <v>0</v>
      </c>
      <c r="E51" s="22">
        <f>INDEX('E1. FI Premiums &amp; Claims'!$A:$BG,MATCH('A. Payer Verification'!$A51&amp;"Total",'E1. FI Premiums &amp; Claims'!$BG:$BG,0),MATCH('A. Payer Verification'!E$26&amp;'A. Payer Verification'!E$46,'E1. FI Premiums &amp; Claims'!$A$40:$BG$40,0))</f>
        <v>0</v>
      </c>
      <c r="F51" s="22">
        <f>INDEX('E1. FI Premiums &amp; Claims'!$A:$BG,MATCH('A. Payer Verification'!$A51&amp;"Total",'E1. FI Premiums &amp; Claims'!$BG:$BG,0),MATCH('A. Payer Verification'!F$26&amp;'A. Payer Verification'!F$46,'E1. FI Premiums &amp; Claims'!$A$40:$BG$40,0))</f>
        <v>0</v>
      </c>
      <c r="G51" s="22">
        <f>INDEX('E1. FI Premiums &amp; Claims'!$A:$BG,MATCH('A. Payer Verification'!$A51&amp;"Total",'E1. FI Premiums &amp; Claims'!$BG:$BG,0),MATCH('A. Payer Verification'!G$26&amp;'A. Payer Verification'!G$46,'E1. FI Premiums &amp; Claims'!$A$40:$BG$40,0))</f>
        <v>0</v>
      </c>
      <c r="H51" s="275">
        <f>INDEX('E2. Total Premiums &amp; Claims'!$A:$BG,MATCH('A. Payer Verification'!$A51&amp;"Total",'E2. Total Premiums &amp; Claims'!$BG:$BG,0),MATCH('A. Payer Verification'!H$26&amp;'A. Payer Verification'!H$46,'E2. Total Premiums &amp; Claims'!$A$40:$BG$40,0))</f>
        <v>0</v>
      </c>
      <c r="I51" s="276">
        <f>INDEX('E2. Total Premiums &amp; Claims'!$A:$BG,MATCH('A. Payer Verification'!$A51&amp;"Total",'E2. Total Premiums &amp; Claims'!$BG:$BG,0),MATCH('A. Payer Verification'!I$26&amp;'A. Payer Verification'!I$46,'E2. Total Premiums &amp; Claims'!$A$40:$BG$40,0))</f>
        <v>0</v>
      </c>
      <c r="J51" s="277">
        <f>INDEX('E2. Total Premiums &amp; Claims'!$A:$BG,MATCH('A. Payer Verification'!$A51&amp;"Total",'E2. Total Premiums &amp; Claims'!$BG:$BG,0),MATCH('A. Payer Verification'!J$26&amp;'A. Payer Verification'!J$46,'E2. Total Premiums &amp; Claims'!$A$40:$BG$40,0))</f>
        <v>0</v>
      </c>
      <c r="K51" s="276">
        <f>INDEX('E2. Total Premiums &amp; Claims'!$A:$BG,MATCH('A. Payer Verification'!$A51&amp;"Total",'E2. Total Premiums &amp; Claims'!$BG:$BG,0),MATCH('A. Payer Verification'!K$26&amp;'A. Payer Verification'!K$46,'E2. Total Premiums &amp; Claims'!$A$40:$BG$40,0))</f>
        <v>0</v>
      </c>
      <c r="L51" s="276">
        <f>INDEX('E2. Total Premiums &amp; Claims'!$A:$BG,MATCH('A. Payer Verification'!$A51&amp;"Total",'E2. Total Premiums &amp; Claims'!$BG:$BG,0),MATCH('A. Payer Verification'!L$26&amp;'A. Payer Verification'!L$46,'E2. Total Premiums &amp; Claims'!$A$40:$BG$40,0))</f>
        <v>0</v>
      </c>
      <c r="M51" s="278">
        <f>INDEX('E2. Total Premiums &amp; Claims'!$A:$BG,MATCH('A. Payer Verification'!$A51&amp;"Total",'E2. Total Premiums &amp; Claims'!$BG:$BG,0),MATCH('A. Payer Verification'!M$26&amp;'A. Payer Verification'!M$46,'E2. Total Premiums &amp; Claims'!$A$40:$BG$40,0))</f>
        <v>0</v>
      </c>
      <c r="N51" s="247"/>
      <c r="O51" s="55">
        <v>2013</v>
      </c>
      <c r="P51" s="21" t="str">
        <f>IFERROR(B51/B$19,"")</f>
        <v/>
      </c>
      <c r="Q51" s="22" t="str">
        <f t="shared" ref="Q51" si="77">IFERROR(C51/C$19,"")</f>
        <v/>
      </c>
      <c r="R51" s="23" t="str">
        <f t="shared" ref="R51" si="78">IFERROR(D51/D$19,"")</f>
        <v/>
      </c>
      <c r="S51" s="22" t="str">
        <f t="shared" ref="S51" si="79">IFERROR(E51/E$19,"")</f>
        <v/>
      </c>
      <c r="T51" s="22" t="str">
        <f t="shared" ref="T51" si="80">IFERROR(F51/F$19,"")</f>
        <v/>
      </c>
      <c r="U51" s="22" t="str">
        <f t="shared" ref="U51" si="81">IFERROR(G51/G$19,"")</f>
        <v/>
      </c>
      <c r="V51" s="275" t="str">
        <f>IFERROR(H51/H$19,"")</f>
        <v/>
      </c>
      <c r="W51" s="276" t="str">
        <f t="shared" ref="W51" si="82">IFERROR(I51/I$19,"")</f>
        <v/>
      </c>
      <c r="X51" s="277" t="str">
        <f t="shared" ref="X51" si="83">IFERROR(J51/J$19,"")</f>
        <v/>
      </c>
      <c r="Y51" s="276" t="str">
        <f t="shared" ref="Y51" si="84">IFERROR(K51/K$19,"")</f>
        <v/>
      </c>
      <c r="Z51" s="276" t="str">
        <f t="shared" ref="Z51" si="85">IFERROR(L51/L$19,"")</f>
        <v/>
      </c>
      <c r="AA51" s="278" t="str">
        <f t="shared" ref="AA51" si="86">IFERROR(M51/M$19,"")</f>
        <v/>
      </c>
    </row>
    <row r="52" spans="1:28" x14ac:dyDescent="0.25">
      <c r="A52" s="55">
        <v>2014</v>
      </c>
      <c r="B52" s="21">
        <f>INDEX('E1. FI Premiums &amp; Claims'!$A:$BG,MATCH('A. Payer Verification'!$A52&amp;"Total",'E1. FI Premiums &amp; Claims'!$BG:$BG,0),MATCH('A. Payer Verification'!B$26&amp;'A. Payer Verification'!B$46,'E1. FI Premiums &amp; Claims'!$A$40:$BG$40,0))</f>
        <v>0</v>
      </c>
      <c r="C52" s="22">
        <f>INDEX('E1. FI Premiums &amp; Claims'!$A:$BG,MATCH('A. Payer Verification'!$A52&amp;"Total",'E1. FI Premiums &amp; Claims'!$BG:$BG,0),MATCH('A. Payer Verification'!C$26&amp;'A. Payer Verification'!C$46,'E1. FI Premiums &amp; Claims'!$A$40:$BG$40,0))</f>
        <v>0</v>
      </c>
      <c r="D52" s="23">
        <f>INDEX('E1. FI Premiums &amp; Claims'!$A:$BG,MATCH('A. Payer Verification'!$A52&amp;"Total",'E1. FI Premiums &amp; Claims'!$BG:$BG,0),MATCH('A. Payer Verification'!D$26&amp;'A. Payer Verification'!D$46,'E1. FI Premiums &amp; Claims'!$A$40:$BG$40,0))</f>
        <v>0</v>
      </c>
      <c r="E52" s="22">
        <f>INDEX('E1. FI Premiums &amp; Claims'!$A:$BG,MATCH('A. Payer Verification'!$A52&amp;"Total",'E1. FI Premiums &amp; Claims'!$BG:$BG,0),MATCH('A. Payer Verification'!E$26&amp;'A. Payer Verification'!E$46,'E1. FI Premiums &amp; Claims'!$A$40:$BG$40,0))</f>
        <v>0</v>
      </c>
      <c r="F52" s="22">
        <f>INDEX('E1. FI Premiums &amp; Claims'!$A:$BG,MATCH('A. Payer Verification'!$A52&amp;"Total",'E1. FI Premiums &amp; Claims'!$BG:$BG,0),MATCH('A. Payer Verification'!F$26&amp;'A. Payer Verification'!F$46,'E1. FI Premiums &amp; Claims'!$A$40:$BG$40,0))</f>
        <v>0</v>
      </c>
      <c r="G52" s="22">
        <f>INDEX('E1. FI Premiums &amp; Claims'!$A:$BG,MATCH('A. Payer Verification'!$A52&amp;"Total",'E1. FI Premiums &amp; Claims'!$BG:$BG,0),MATCH('A. Payer Verification'!G$26&amp;'A. Payer Verification'!G$46,'E1. FI Premiums &amp; Claims'!$A$40:$BG$40,0))</f>
        <v>0</v>
      </c>
      <c r="H52" s="275">
        <f>INDEX('E2. Total Premiums &amp; Claims'!$A:$BG,MATCH('A. Payer Verification'!$A52&amp;"Total",'E2. Total Premiums &amp; Claims'!$BG:$BG,0),MATCH('A. Payer Verification'!H$26&amp;'A. Payer Verification'!H$46,'E2. Total Premiums &amp; Claims'!$A$40:$BG$40,0))</f>
        <v>0</v>
      </c>
      <c r="I52" s="276">
        <f>INDEX('E2. Total Premiums &amp; Claims'!$A:$BG,MATCH('A. Payer Verification'!$A52&amp;"Total",'E2. Total Premiums &amp; Claims'!$BG:$BG,0),MATCH('A. Payer Verification'!I$26&amp;'A. Payer Verification'!I$46,'E2. Total Premiums &amp; Claims'!$A$40:$BG$40,0))</f>
        <v>0</v>
      </c>
      <c r="J52" s="277">
        <f>INDEX('E2. Total Premiums &amp; Claims'!$A:$BG,MATCH('A. Payer Verification'!$A52&amp;"Total",'E2. Total Premiums &amp; Claims'!$BG:$BG,0),MATCH('A. Payer Verification'!J$26&amp;'A. Payer Verification'!J$46,'E2. Total Premiums &amp; Claims'!$A$40:$BG$40,0))</f>
        <v>0</v>
      </c>
      <c r="K52" s="276">
        <f>INDEX('E2. Total Premiums &amp; Claims'!$A:$BG,MATCH('A. Payer Verification'!$A52&amp;"Total",'E2. Total Premiums &amp; Claims'!$BG:$BG,0),MATCH('A. Payer Verification'!K$26&amp;'A. Payer Verification'!K$46,'E2. Total Premiums &amp; Claims'!$A$40:$BG$40,0))</f>
        <v>0</v>
      </c>
      <c r="L52" s="276">
        <f>INDEX('E2. Total Premiums &amp; Claims'!$A:$BG,MATCH('A. Payer Verification'!$A52&amp;"Total",'E2. Total Premiums &amp; Claims'!$BG:$BG,0),MATCH('A. Payer Verification'!L$26&amp;'A. Payer Verification'!L$46,'E2. Total Premiums &amp; Claims'!$A$40:$BG$40,0))</f>
        <v>0</v>
      </c>
      <c r="M52" s="278">
        <f>INDEX('E2. Total Premiums &amp; Claims'!$A:$BG,MATCH('A. Payer Verification'!$A52&amp;"Total",'E2. Total Premiums &amp; Claims'!$BG:$BG,0),MATCH('A. Payer Verification'!M$26&amp;'A. Payer Verification'!M$46,'E2. Total Premiums &amp; Claims'!$A$40:$BG$40,0))</f>
        <v>0</v>
      </c>
      <c r="N52" s="247"/>
      <c r="O52" s="55">
        <v>2014</v>
      </c>
      <c r="P52" s="21" t="str">
        <f>IFERROR(B52/B$20,"")</f>
        <v/>
      </c>
      <c r="Q52" s="22" t="str">
        <f t="shared" ref="Q52" si="87">IFERROR(C52/C$20,"")</f>
        <v/>
      </c>
      <c r="R52" s="23" t="str">
        <f t="shared" ref="R52" si="88">IFERROR(D52/D$20,"")</f>
        <v/>
      </c>
      <c r="S52" s="22" t="str">
        <f t="shared" ref="S52" si="89">IFERROR(E52/E$20,"")</f>
        <v/>
      </c>
      <c r="T52" s="22" t="str">
        <f t="shared" ref="T52" si="90">IFERROR(F52/F$20,"")</f>
        <v/>
      </c>
      <c r="U52" s="22" t="str">
        <f t="shared" ref="U52" si="91">IFERROR(G52/G$20,"")</f>
        <v/>
      </c>
      <c r="V52" s="275" t="str">
        <f>IFERROR(H52/H$20,"")</f>
        <v/>
      </c>
      <c r="W52" s="276" t="str">
        <f t="shared" ref="W52" si="92">IFERROR(I52/I$20,"")</f>
        <v/>
      </c>
      <c r="X52" s="277" t="str">
        <f t="shared" ref="X52" si="93">IFERROR(J52/J$20,"")</f>
        <v/>
      </c>
      <c r="Y52" s="276" t="str">
        <f t="shared" ref="Y52" si="94">IFERROR(K52/K$20,"")</f>
        <v/>
      </c>
      <c r="Z52" s="276" t="str">
        <f t="shared" ref="Z52" si="95">IFERROR(L52/L$20,"")</f>
        <v/>
      </c>
      <c r="AA52" s="278" t="str">
        <f t="shared" ref="AA52" si="96">IFERROR(M52/M$20,"")</f>
        <v/>
      </c>
    </row>
    <row r="53" spans="1:28" s="25" customFormat="1" ht="15.75" thickBot="1" x14ac:dyDescent="0.3">
      <c r="A53" s="57">
        <v>2015</v>
      </c>
      <c r="B53" s="58">
        <f>INDEX('E1. FI Premiums &amp; Claims'!$A:$BG,MATCH('A. Payer Verification'!$A53&amp;"Total",'E1. FI Premiums &amp; Claims'!$BG:$BG,0),MATCH('A. Payer Verification'!B$26&amp;'A. Payer Verification'!B$46,'E1. FI Premiums &amp; Claims'!$A$40:$BG$40,0))</f>
        <v>0</v>
      </c>
      <c r="C53" s="59">
        <f>INDEX('E1. FI Premiums &amp; Claims'!$A:$BG,MATCH('A. Payer Verification'!$A53&amp;"Total",'E1. FI Premiums &amp; Claims'!$BG:$BG,0),MATCH('A. Payer Verification'!C$26&amp;'A. Payer Verification'!C$46,'E1. FI Premiums &amp; Claims'!$A$40:$BG$40,0))</f>
        <v>0</v>
      </c>
      <c r="D53" s="60">
        <f>INDEX('E1. FI Premiums &amp; Claims'!$A:$BG,MATCH('A. Payer Verification'!$A53&amp;"Total",'E1. FI Premiums &amp; Claims'!$BG:$BG,0),MATCH('A. Payer Verification'!D$26&amp;'A. Payer Verification'!D$46,'E1. FI Premiums &amp; Claims'!$A$40:$BG$40,0))</f>
        <v>0</v>
      </c>
      <c r="E53" s="59">
        <f>INDEX('E1. FI Premiums &amp; Claims'!$A:$BG,MATCH('A. Payer Verification'!$A53&amp;"Total",'E1. FI Premiums &amp; Claims'!$BG:$BG,0),MATCH('A. Payer Verification'!E$26&amp;'A. Payer Verification'!E$46,'E1. FI Premiums &amp; Claims'!$A$40:$BG$40,0))</f>
        <v>0</v>
      </c>
      <c r="F53" s="59">
        <f>INDEX('E1. FI Premiums &amp; Claims'!$A:$BG,MATCH('A. Payer Verification'!$A53&amp;"Total",'E1. FI Premiums &amp; Claims'!$BG:$BG,0),MATCH('A. Payer Verification'!F$26&amp;'A. Payer Verification'!F$46,'E1. FI Premiums &amp; Claims'!$A$40:$BG$40,0))</f>
        <v>0</v>
      </c>
      <c r="G53" s="59">
        <f>INDEX('E1. FI Premiums &amp; Claims'!$A:$BG,MATCH('A. Payer Verification'!$A53&amp;"Total",'E1. FI Premiums &amp; Claims'!$BG:$BG,0),MATCH('A. Payer Verification'!G$26&amp;'A. Payer Verification'!G$46,'E1. FI Premiums &amp; Claims'!$A$40:$BG$40,0))</f>
        <v>0</v>
      </c>
      <c r="H53" s="279">
        <f>INDEX('E2. Total Premiums &amp; Claims'!$A:$BG,MATCH('A. Payer Verification'!$A53&amp;"Total",'E2. Total Premiums &amp; Claims'!$BG:$BG,0),MATCH('A. Payer Verification'!H$26&amp;'A. Payer Verification'!H$46,'E2. Total Premiums &amp; Claims'!$A$40:$BG$40,0))</f>
        <v>0</v>
      </c>
      <c r="I53" s="280">
        <f>INDEX('E2. Total Premiums &amp; Claims'!$A:$BG,MATCH('A. Payer Verification'!$A53&amp;"Total",'E2. Total Premiums &amp; Claims'!$BG:$BG,0),MATCH('A. Payer Verification'!I$26&amp;'A. Payer Verification'!I$46,'E2. Total Premiums &amp; Claims'!$A$40:$BG$40,0))</f>
        <v>0</v>
      </c>
      <c r="J53" s="281">
        <f>INDEX('E2. Total Premiums &amp; Claims'!$A:$BG,MATCH('A. Payer Verification'!$A53&amp;"Total",'E2. Total Premiums &amp; Claims'!$BG:$BG,0),MATCH('A. Payer Verification'!J$26&amp;'A. Payer Verification'!J$46,'E2. Total Premiums &amp; Claims'!$A$40:$BG$40,0))</f>
        <v>0</v>
      </c>
      <c r="K53" s="280">
        <f>INDEX('E2. Total Premiums &amp; Claims'!$A:$BG,MATCH('A. Payer Verification'!$A53&amp;"Total",'E2. Total Premiums &amp; Claims'!$BG:$BG,0),MATCH('A. Payer Verification'!K$26&amp;'A. Payer Verification'!K$46,'E2. Total Premiums &amp; Claims'!$A$40:$BG$40,0))</f>
        <v>0</v>
      </c>
      <c r="L53" s="280">
        <f>INDEX('E2. Total Premiums &amp; Claims'!$A:$BG,MATCH('A. Payer Verification'!$A53&amp;"Total",'E2. Total Premiums &amp; Claims'!$BG:$BG,0),MATCH('A. Payer Verification'!L$26&amp;'A. Payer Verification'!L$46,'E2. Total Premiums &amp; Claims'!$A$40:$BG$40,0))</f>
        <v>0</v>
      </c>
      <c r="M53" s="282">
        <f>INDEX('E2. Total Premiums &amp; Claims'!$A:$BG,MATCH('A. Payer Verification'!$A53&amp;"Total",'E2. Total Premiums &amp; Claims'!$BG:$BG,0),MATCH('A. Payer Verification'!M$26&amp;'A. Payer Verification'!M$46,'E2. Total Premiums &amp; Claims'!$A$40:$BG$40,0))</f>
        <v>0</v>
      </c>
      <c r="N53" s="247"/>
      <c r="O53" s="57">
        <v>2015</v>
      </c>
      <c r="P53" s="58" t="str">
        <f>IFERROR(B53/B$21,"")</f>
        <v/>
      </c>
      <c r="Q53" s="59" t="str">
        <f t="shared" ref="Q53" si="97">IFERROR(C53/C$21,"")</f>
        <v/>
      </c>
      <c r="R53" s="60" t="str">
        <f t="shared" ref="R53" si="98">IFERROR(D53/D$21,"")</f>
        <v/>
      </c>
      <c r="S53" s="59" t="str">
        <f t="shared" ref="S53" si="99">IFERROR(E53/E$21,"")</f>
        <v/>
      </c>
      <c r="T53" s="59" t="str">
        <f t="shared" ref="T53" si="100">IFERROR(F53/F$21,"")</f>
        <v/>
      </c>
      <c r="U53" s="59" t="str">
        <f t="shared" ref="U53" si="101">IFERROR(G53/G$21,"")</f>
        <v/>
      </c>
      <c r="V53" s="279" t="str">
        <f>IFERROR(H53/H$21,"")</f>
        <v/>
      </c>
      <c r="W53" s="280" t="str">
        <f t="shared" ref="W53" si="102">IFERROR(I53/I$21,"")</f>
        <v/>
      </c>
      <c r="X53" s="281" t="str">
        <f t="shared" ref="X53" si="103">IFERROR(J53/J$21,"")</f>
        <v/>
      </c>
      <c r="Y53" s="280" t="str">
        <f t="shared" ref="Y53" si="104">IFERROR(K53/K$21,"")</f>
        <v/>
      </c>
      <c r="Z53" s="280" t="str">
        <f t="shared" ref="Z53" si="105">IFERROR(L53/L$21,"")</f>
        <v/>
      </c>
      <c r="AA53" s="282" t="str">
        <f t="shared" ref="AA53" si="106">IFERROR(M53/M$21,"")</f>
        <v/>
      </c>
      <c r="AB53" s="45"/>
    </row>
    <row r="54" spans="1:28" x14ac:dyDescent="0.25">
      <c r="A54" s="247"/>
      <c r="B54" s="222" t="s">
        <v>16</v>
      </c>
      <c r="C54" s="222" t="s">
        <v>16</v>
      </c>
      <c r="D54" s="222" t="s">
        <v>16</v>
      </c>
      <c r="E54" s="222" t="s">
        <v>16</v>
      </c>
      <c r="F54" s="222" t="s">
        <v>16</v>
      </c>
      <c r="G54" s="222" t="s">
        <v>16</v>
      </c>
      <c r="H54" s="222" t="s">
        <v>16</v>
      </c>
      <c r="I54" s="222" t="s">
        <v>16</v>
      </c>
      <c r="J54" s="222" t="s">
        <v>16</v>
      </c>
      <c r="K54" s="222" t="s">
        <v>16</v>
      </c>
      <c r="L54" s="222" t="s">
        <v>16</v>
      </c>
      <c r="M54" s="222" t="s">
        <v>16</v>
      </c>
      <c r="N54" s="247"/>
      <c r="O54" s="247"/>
      <c r="P54" s="247"/>
      <c r="Q54" s="247"/>
      <c r="R54" s="247"/>
      <c r="S54" s="247"/>
      <c r="T54" s="247"/>
      <c r="U54" s="247"/>
      <c r="V54" s="247"/>
      <c r="W54" s="247"/>
      <c r="X54" s="247"/>
      <c r="Y54" s="247"/>
      <c r="Z54" s="247"/>
      <c r="AA54" s="247"/>
    </row>
    <row r="55" spans="1:28" hidden="1" x14ac:dyDescent="0.25"/>
    <row r="56" spans="1:28" hidden="1" x14ac:dyDescent="0.25"/>
    <row r="57" spans="1:28" hidden="1" x14ac:dyDescent="0.25"/>
    <row r="58" spans="1:28" hidden="1" x14ac:dyDescent="0.25"/>
    <row r="59" spans="1:28" hidden="1" x14ac:dyDescent="0.25"/>
    <row r="60" spans="1:28" hidden="1" x14ac:dyDescent="0.25"/>
    <row r="61" spans="1:28" hidden="1" x14ac:dyDescent="0.25"/>
    <row r="62" spans="1:28" hidden="1" x14ac:dyDescent="0.25"/>
  </sheetData>
  <mergeCells count="70">
    <mergeCell ref="C7:AA9"/>
    <mergeCell ref="B40:G40"/>
    <mergeCell ref="H40:M40"/>
    <mergeCell ref="P40:U40"/>
    <mergeCell ref="V40:AA40"/>
    <mergeCell ref="P23:AA23"/>
    <mergeCell ref="P24:U24"/>
    <mergeCell ref="V24:AA24"/>
    <mergeCell ref="P25:R25"/>
    <mergeCell ref="S25:U25"/>
    <mergeCell ref="V25:X25"/>
    <mergeCell ref="Y25:AA25"/>
    <mergeCell ref="B31:M31"/>
    <mergeCell ref="P31:AA31"/>
    <mergeCell ref="B32:G32"/>
    <mergeCell ref="H32:M32"/>
    <mergeCell ref="A5:B5"/>
    <mergeCell ref="A4:B4"/>
    <mergeCell ref="A3:B3"/>
    <mergeCell ref="C3:M3"/>
    <mergeCell ref="C4:M4"/>
    <mergeCell ref="C5:M5"/>
    <mergeCell ref="H17:J17"/>
    <mergeCell ref="K17:M17"/>
    <mergeCell ref="B15:M15"/>
    <mergeCell ref="B23:M23"/>
    <mergeCell ref="B24:G24"/>
    <mergeCell ref="H24:M24"/>
    <mergeCell ref="E17:G17"/>
    <mergeCell ref="B17:D17"/>
    <mergeCell ref="H16:M16"/>
    <mergeCell ref="B16:G16"/>
    <mergeCell ref="V32:AA32"/>
    <mergeCell ref="B25:D25"/>
    <mergeCell ref="E25:G25"/>
    <mergeCell ref="H25:J25"/>
    <mergeCell ref="K25:M25"/>
    <mergeCell ref="P32:U32"/>
    <mergeCell ref="S33:U33"/>
    <mergeCell ref="V33:X33"/>
    <mergeCell ref="Y33:AA33"/>
    <mergeCell ref="B39:M39"/>
    <mergeCell ref="P39:AA39"/>
    <mergeCell ref="B33:D33"/>
    <mergeCell ref="E33:G33"/>
    <mergeCell ref="H33:J33"/>
    <mergeCell ref="K33:M33"/>
    <mergeCell ref="P33:R33"/>
    <mergeCell ref="S41:U41"/>
    <mergeCell ref="V41:X41"/>
    <mergeCell ref="Y41:AA41"/>
    <mergeCell ref="B47:M47"/>
    <mergeCell ref="B48:G48"/>
    <mergeCell ref="H48:M48"/>
    <mergeCell ref="B41:D41"/>
    <mergeCell ref="E41:G41"/>
    <mergeCell ref="H41:J41"/>
    <mergeCell ref="K41:M41"/>
    <mergeCell ref="P41:R41"/>
    <mergeCell ref="B49:D49"/>
    <mergeCell ref="E49:G49"/>
    <mergeCell ref="H49:J49"/>
    <mergeCell ref="K49:M49"/>
    <mergeCell ref="P47:AA47"/>
    <mergeCell ref="P48:U48"/>
    <mergeCell ref="V48:AA48"/>
    <mergeCell ref="P49:R49"/>
    <mergeCell ref="S49:U49"/>
    <mergeCell ref="V49:X49"/>
    <mergeCell ref="Y49:AA49"/>
  </mergeCells>
  <dataValidations count="2">
    <dataValidation type="list" allowBlank="1" showInputMessage="1" showErrorMessage="1" sqref="O5">
      <formula1>$Y$2:$Y$4</formula1>
    </dataValidation>
    <dataValidation type="list" allowBlank="1" showInputMessage="1" showErrorMessage="1" sqref="C5:M5">
      <formula1>$AC$2:$AC$4</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Z78"/>
  <sheetViews>
    <sheetView zoomScale="60" zoomScaleNormal="60" workbookViewId="0"/>
  </sheetViews>
  <sheetFormatPr defaultColWidth="9.140625" defaultRowHeight="15" x14ac:dyDescent="0.25"/>
  <cols>
    <col min="1" max="1" width="17.85546875" style="1" customWidth="1"/>
    <col min="2" max="50" width="15" style="1" customWidth="1"/>
    <col min="51" max="52" width="0" style="1" hidden="1" customWidth="1"/>
    <col min="53" max="16384" width="9.140625" style="1"/>
  </cols>
  <sheetData>
    <row r="1" spans="1:51"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51" ht="21" x14ac:dyDescent="0.25">
      <c r="A2" s="13" t="s">
        <v>127</v>
      </c>
    </row>
    <row r="3" spans="1:51" ht="21" x14ac:dyDescent="0.25">
      <c r="A3" s="14" t="s">
        <v>118</v>
      </c>
    </row>
    <row r="4" spans="1:51" ht="21" x14ac:dyDescent="0.25">
      <c r="A4" s="15" t="s">
        <v>4</v>
      </c>
    </row>
    <row r="6" spans="1:51" x14ac:dyDescent="0.25">
      <c r="A6" s="76" t="s">
        <v>105</v>
      </c>
    </row>
    <row r="7" spans="1:51" x14ac:dyDescent="0.25">
      <c r="A7" s="76"/>
    </row>
    <row r="8" spans="1:51" x14ac:dyDescent="0.25">
      <c r="B8" s="313" t="s">
        <v>1</v>
      </c>
      <c r="C8" s="314"/>
      <c r="D8" s="314"/>
      <c r="E8" s="314"/>
      <c r="F8" s="314"/>
      <c r="G8" s="314"/>
      <c r="H8" s="315"/>
      <c r="I8" s="310" t="s">
        <v>106</v>
      </c>
      <c r="J8" s="311"/>
      <c r="K8" s="311"/>
      <c r="L8" s="311"/>
      <c r="M8" s="311"/>
      <c r="N8" s="311"/>
      <c r="O8" s="312"/>
      <c r="P8" s="310" t="s">
        <v>107</v>
      </c>
      <c r="Q8" s="311"/>
      <c r="R8" s="311"/>
      <c r="S8" s="311"/>
      <c r="T8" s="311"/>
      <c r="U8" s="311"/>
      <c r="V8" s="312"/>
      <c r="W8" s="310" t="s">
        <v>108</v>
      </c>
      <c r="X8" s="311"/>
      <c r="Y8" s="311"/>
      <c r="Z8" s="311"/>
      <c r="AA8" s="311"/>
      <c r="AB8" s="311"/>
      <c r="AC8" s="312"/>
      <c r="AD8" s="318" t="s">
        <v>102</v>
      </c>
      <c r="AE8" s="319"/>
      <c r="AF8" s="319"/>
      <c r="AG8" s="319"/>
      <c r="AH8" s="319"/>
      <c r="AI8" s="319"/>
      <c r="AJ8" s="320"/>
      <c r="AK8" s="318" t="s">
        <v>103</v>
      </c>
      <c r="AL8" s="319"/>
      <c r="AM8" s="319"/>
      <c r="AN8" s="319"/>
      <c r="AO8" s="319"/>
      <c r="AP8" s="319"/>
      <c r="AQ8" s="320"/>
      <c r="AR8" s="316" t="s">
        <v>111</v>
      </c>
      <c r="AS8" s="317"/>
      <c r="AT8" s="317"/>
      <c r="AU8" s="317"/>
      <c r="AV8" s="317"/>
      <c r="AW8" s="317"/>
      <c r="AX8" s="317"/>
    </row>
    <row r="9" spans="1:51" ht="45" customHeight="1" x14ac:dyDescent="0.25">
      <c r="A9" s="33" t="s">
        <v>3</v>
      </c>
      <c r="B9" s="77" t="s">
        <v>1</v>
      </c>
      <c r="C9" s="77" t="s">
        <v>42</v>
      </c>
      <c r="D9" s="78" t="s">
        <v>43</v>
      </c>
      <c r="E9" s="79" t="s">
        <v>44</v>
      </c>
      <c r="F9" s="78" t="s">
        <v>45</v>
      </c>
      <c r="G9" s="80" t="s">
        <v>46</v>
      </c>
      <c r="H9" s="79" t="s">
        <v>113</v>
      </c>
      <c r="I9" s="81" t="s">
        <v>1</v>
      </c>
      <c r="J9" s="81" t="s">
        <v>42</v>
      </c>
      <c r="K9" s="82" t="s">
        <v>43</v>
      </c>
      <c r="L9" s="83" t="s">
        <v>44</v>
      </c>
      <c r="M9" s="82" t="s">
        <v>45</v>
      </c>
      <c r="N9" s="84" t="s">
        <v>46</v>
      </c>
      <c r="O9" s="83" t="s">
        <v>113</v>
      </c>
      <c r="P9" s="81" t="s">
        <v>1</v>
      </c>
      <c r="Q9" s="81" t="s">
        <v>42</v>
      </c>
      <c r="R9" s="82" t="s">
        <v>43</v>
      </c>
      <c r="S9" s="83" t="s">
        <v>44</v>
      </c>
      <c r="T9" s="82" t="s">
        <v>45</v>
      </c>
      <c r="U9" s="84" t="s">
        <v>46</v>
      </c>
      <c r="V9" s="83" t="s">
        <v>113</v>
      </c>
      <c r="W9" s="81" t="s">
        <v>1</v>
      </c>
      <c r="X9" s="81" t="s">
        <v>42</v>
      </c>
      <c r="Y9" s="82" t="s">
        <v>43</v>
      </c>
      <c r="Z9" s="83" t="s">
        <v>44</v>
      </c>
      <c r="AA9" s="82" t="s">
        <v>45</v>
      </c>
      <c r="AB9" s="84" t="s">
        <v>46</v>
      </c>
      <c r="AC9" s="83" t="s">
        <v>113</v>
      </c>
      <c r="AD9" s="85" t="s">
        <v>1</v>
      </c>
      <c r="AE9" s="85" t="s">
        <v>42</v>
      </c>
      <c r="AF9" s="86" t="s">
        <v>43</v>
      </c>
      <c r="AG9" s="87" t="s">
        <v>44</v>
      </c>
      <c r="AH9" s="86" t="s">
        <v>45</v>
      </c>
      <c r="AI9" s="88" t="s">
        <v>46</v>
      </c>
      <c r="AJ9" s="87" t="s">
        <v>113</v>
      </c>
      <c r="AK9" s="85" t="s">
        <v>1</v>
      </c>
      <c r="AL9" s="85" t="s">
        <v>42</v>
      </c>
      <c r="AM9" s="86" t="s">
        <v>43</v>
      </c>
      <c r="AN9" s="87" t="s">
        <v>44</v>
      </c>
      <c r="AO9" s="86" t="s">
        <v>45</v>
      </c>
      <c r="AP9" s="88" t="s">
        <v>46</v>
      </c>
      <c r="AQ9" s="87" t="s">
        <v>113</v>
      </c>
      <c r="AR9" s="85" t="s">
        <v>1</v>
      </c>
      <c r="AS9" s="85" t="s">
        <v>42</v>
      </c>
      <c r="AT9" s="86" t="s">
        <v>43</v>
      </c>
      <c r="AU9" s="87" t="s">
        <v>44</v>
      </c>
      <c r="AV9" s="86" t="s">
        <v>45</v>
      </c>
      <c r="AW9" s="88" t="s">
        <v>46</v>
      </c>
      <c r="AX9" s="88" t="s">
        <v>113</v>
      </c>
    </row>
    <row r="10" spans="1:51" x14ac:dyDescent="0.25">
      <c r="A10" s="89" t="s">
        <v>54</v>
      </c>
      <c r="B10" s="90">
        <f>SUM(C10:H10)</f>
        <v>0</v>
      </c>
      <c r="C10" s="90">
        <f t="shared" ref="C10:H10" si="0">SUM(J10,Q10,X10)</f>
        <v>0</v>
      </c>
      <c r="D10" s="91">
        <f t="shared" si="0"/>
        <v>0</v>
      </c>
      <c r="E10" s="92">
        <f t="shared" si="0"/>
        <v>0</v>
      </c>
      <c r="F10" s="91">
        <f t="shared" si="0"/>
        <v>0</v>
      </c>
      <c r="G10" s="93">
        <f t="shared" si="0"/>
        <v>0</v>
      </c>
      <c r="H10" s="93">
        <f t="shared" si="0"/>
        <v>0</v>
      </c>
      <c r="I10" s="94">
        <f>SUM(J10:O10)</f>
        <v>0</v>
      </c>
      <c r="J10" s="2"/>
      <c r="K10" s="3"/>
      <c r="L10" s="4"/>
      <c r="M10" s="3"/>
      <c r="N10" s="95"/>
      <c r="O10" s="4"/>
      <c r="P10" s="94">
        <f>SUM(Q10:V10)</f>
        <v>0</v>
      </c>
      <c r="Q10" s="2"/>
      <c r="R10" s="3"/>
      <c r="S10" s="4"/>
      <c r="T10" s="3"/>
      <c r="U10" s="95"/>
      <c r="V10" s="4"/>
      <c r="W10" s="94">
        <f>SUM(X10:AC10)</f>
        <v>0</v>
      </c>
      <c r="X10" s="2"/>
      <c r="Y10" s="3"/>
      <c r="Z10" s="4"/>
      <c r="AA10" s="3"/>
      <c r="AB10" s="95"/>
      <c r="AC10" s="4"/>
      <c r="AD10" s="96">
        <f>SUM(AE10:AJ10)</f>
        <v>0</v>
      </c>
      <c r="AE10" s="5"/>
      <c r="AF10" s="6"/>
      <c r="AG10" s="97"/>
      <c r="AH10" s="6"/>
      <c r="AI10" s="98"/>
      <c r="AJ10" s="97"/>
      <c r="AK10" s="96">
        <f>SUM(AL10:AQ10)</f>
        <v>0</v>
      </c>
      <c r="AL10" s="5"/>
      <c r="AM10" s="6"/>
      <c r="AN10" s="97"/>
      <c r="AO10" s="6"/>
      <c r="AP10" s="98"/>
      <c r="AQ10" s="97"/>
      <c r="AR10" s="96">
        <f>SUM(AS10:AX10)</f>
        <v>0</v>
      </c>
      <c r="AS10" s="5"/>
      <c r="AT10" s="6"/>
      <c r="AU10" s="97"/>
      <c r="AV10" s="6"/>
      <c r="AW10" s="98"/>
      <c r="AX10" s="98"/>
      <c r="AY10" s="221"/>
    </row>
    <row r="11" spans="1:51" x14ac:dyDescent="0.25">
      <c r="A11" s="99" t="s">
        <v>56</v>
      </c>
      <c r="B11" s="90">
        <f t="shared" ref="B11:B28" si="1">SUM(C11:H11)</f>
        <v>0</v>
      </c>
      <c r="C11" s="90">
        <f t="shared" ref="C11:C28" si="2">SUM(J11,Q11,X11)</f>
        <v>0</v>
      </c>
      <c r="D11" s="91">
        <f t="shared" ref="D11:D28" si="3">SUM(K11,R11,Y11)</f>
        <v>0</v>
      </c>
      <c r="E11" s="92">
        <f t="shared" ref="E11:E28" si="4">SUM(L11,S11,Z11)</f>
        <v>0</v>
      </c>
      <c r="F11" s="91">
        <f t="shared" ref="F11:F28" si="5">SUM(M11,T11,AA11)</f>
        <v>0</v>
      </c>
      <c r="G11" s="93">
        <f t="shared" ref="G11:G28" si="6">SUM(N11,U11,AB11)</f>
        <v>0</v>
      </c>
      <c r="H11" s="93">
        <f t="shared" ref="H11:H28" si="7">SUM(O11,V11,AC11)</f>
        <v>0</v>
      </c>
      <c r="I11" s="94">
        <f t="shared" ref="I11:I28" si="8">SUM(J11:O11)</f>
        <v>0</v>
      </c>
      <c r="J11" s="2"/>
      <c r="K11" s="3"/>
      <c r="L11" s="4"/>
      <c r="M11" s="3"/>
      <c r="N11" s="95"/>
      <c r="O11" s="4"/>
      <c r="P11" s="94">
        <f t="shared" ref="P11:P28" si="9">SUM(Q11:V11)</f>
        <v>0</v>
      </c>
      <c r="Q11" s="2"/>
      <c r="R11" s="3"/>
      <c r="S11" s="4"/>
      <c r="T11" s="3"/>
      <c r="U11" s="95"/>
      <c r="V11" s="4"/>
      <c r="W11" s="94">
        <f t="shared" ref="W11:W28" si="10">SUM(X11:AC11)</f>
        <v>0</v>
      </c>
      <c r="X11" s="2"/>
      <c r="Y11" s="3"/>
      <c r="Z11" s="4"/>
      <c r="AA11" s="3"/>
      <c r="AB11" s="95"/>
      <c r="AC11" s="4"/>
      <c r="AD11" s="96">
        <f t="shared" ref="AD11:AD28" si="11">SUM(AE11:AJ11)</f>
        <v>0</v>
      </c>
      <c r="AE11" s="5"/>
      <c r="AF11" s="6"/>
      <c r="AG11" s="97"/>
      <c r="AH11" s="6"/>
      <c r="AI11" s="98"/>
      <c r="AJ11" s="97"/>
      <c r="AK11" s="96">
        <f t="shared" ref="AK11:AK28" si="12">SUM(AL11:AQ11)</f>
        <v>0</v>
      </c>
      <c r="AL11" s="5"/>
      <c r="AM11" s="6"/>
      <c r="AN11" s="97"/>
      <c r="AO11" s="6"/>
      <c r="AP11" s="98"/>
      <c r="AQ11" s="97"/>
      <c r="AR11" s="96">
        <f t="shared" ref="AR11:AR28" si="13">SUM(AS11:AX11)</f>
        <v>0</v>
      </c>
      <c r="AS11" s="5"/>
      <c r="AT11" s="6"/>
      <c r="AU11" s="97"/>
      <c r="AV11" s="6"/>
      <c r="AW11" s="98"/>
      <c r="AX11" s="98"/>
      <c r="AY11" s="221"/>
    </row>
    <row r="12" spans="1:51" x14ac:dyDescent="0.25">
      <c r="A12" s="99" t="s">
        <v>57</v>
      </c>
      <c r="B12" s="90">
        <f t="shared" si="1"/>
        <v>0</v>
      </c>
      <c r="C12" s="90">
        <f t="shared" si="2"/>
        <v>0</v>
      </c>
      <c r="D12" s="91">
        <f t="shared" si="3"/>
        <v>0</v>
      </c>
      <c r="E12" s="92">
        <f t="shared" si="4"/>
        <v>0</v>
      </c>
      <c r="F12" s="91">
        <f t="shared" si="5"/>
        <v>0</v>
      </c>
      <c r="G12" s="93">
        <f t="shared" si="6"/>
        <v>0</v>
      </c>
      <c r="H12" s="93">
        <f t="shared" si="7"/>
        <v>0</v>
      </c>
      <c r="I12" s="94">
        <f t="shared" si="8"/>
        <v>0</v>
      </c>
      <c r="J12" s="2"/>
      <c r="K12" s="3"/>
      <c r="L12" s="4"/>
      <c r="M12" s="3"/>
      <c r="N12" s="95"/>
      <c r="O12" s="4"/>
      <c r="P12" s="94">
        <f t="shared" si="9"/>
        <v>0</v>
      </c>
      <c r="Q12" s="2"/>
      <c r="R12" s="3"/>
      <c r="S12" s="4"/>
      <c r="T12" s="3"/>
      <c r="U12" s="95"/>
      <c r="V12" s="4"/>
      <c r="W12" s="94">
        <f t="shared" si="10"/>
        <v>0</v>
      </c>
      <c r="X12" s="2"/>
      <c r="Y12" s="3"/>
      <c r="Z12" s="4"/>
      <c r="AA12" s="3"/>
      <c r="AB12" s="95"/>
      <c r="AC12" s="4"/>
      <c r="AD12" s="96">
        <f t="shared" si="11"/>
        <v>0</v>
      </c>
      <c r="AE12" s="5"/>
      <c r="AF12" s="6"/>
      <c r="AG12" s="97"/>
      <c r="AH12" s="6"/>
      <c r="AI12" s="98"/>
      <c r="AJ12" s="97"/>
      <c r="AK12" s="96">
        <f t="shared" si="12"/>
        <v>0</v>
      </c>
      <c r="AL12" s="5"/>
      <c r="AM12" s="6"/>
      <c r="AN12" s="97"/>
      <c r="AO12" s="6"/>
      <c r="AP12" s="98"/>
      <c r="AQ12" s="97"/>
      <c r="AR12" s="96">
        <f t="shared" si="13"/>
        <v>0</v>
      </c>
      <c r="AS12" s="5"/>
      <c r="AT12" s="6"/>
      <c r="AU12" s="97"/>
      <c r="AV12" s="6"/>
      <c r="AW12" s="98"/>
      <c r="AX12" s="98"/>
      <c r="AY12" s="221"/>
    </row>
    <row r="13" spans="1:51" x14ac:dyDescent="0.25">
      <c r="A13" s="99" t="s">
        <v>58</v>
      </c>
      <c r="B13" s="90">
        <f t="shared" si="1"/>
        <v>0</v>
      </c>
      <c r="C13" s="90">
        <f t="shared" si="2"/>
        <v>0</v>
      </c>
      <c r="D13" s="91">
        <f t="shared" si="3"/>
        <v>0</v>
      </c>
      <c r="E13" s="92">
        <f t="shared" si="4"/>
        <v>0</v>
      </c>
      <c r="F13" s="91">
        <f t="shared" si="5"/>
        <v>0</v>
      </c>
      <c r="G13" s="93">
        <f t="shared" si="6"/>
        <v>0</v>
      </c>
      <c r="H13" s="93">
        <f t="shared" si="7"/>
        <v>0</v>
      </c>
      <c r="I13" s="94">
        <f t="shared" si="8"/>
        <v>0</v>
      </c>
      <c r="J13" s="2"/>
      <c r="K13" s="3"/>
      <c r="L13" s="4"/>
      <c r="M13" s="3"/>
      <c r="N13" s="95"/>
      <c r="O13" s="4"/>
      <c r="P13" s="94">
        <f t="shared" si="9"/>
        <v>0</v>
      </c>
      <c r="Q13" s="2"/>
      <c r="R13" s="3"/>
      <c r="S13" s="4"/>
      <c r="T13" s="3"/>
      <c r="U13" s="95"/>
      <c r="V13" s="4"/>
      <c r="W13" s="94">
        <f t="shared" si="10"/>
        <v>0</v>
      </c>
      <c r="X13" s="2"/>
      <c r="Y13" s="3"/>
      <c r="Z13" s="4"/>
      <c r="AA13" s="3"/>
      <c r="AB13" s="95"/>
      <c r="AC13" s="4"/>
      <c r="AD13" s="96">
        <f t="shared" si="11"/>
        <v>0</v>
      </c>
      <c r="AE13" s="5"/>
      <c r="AF13" s="6"/>
      <c r="AG13" s="97"/>
      <c r="AH13" s="6"/>
      <c r="AI13" s="98"/>
      <c r="AJ13" s="97"/>
      <c r="AK13" s="96">
        <f t="shared" si="12"/>
        <v>0</v>
      </c>
      <c r="AL13" s="5"/>
      <c r="AM13" s="6"/>
      <c r="AN13" s="97"/>
      <c r="AO13" s="6"/>
      <c r="AP13" s="98"/>
      <c r="AQ13" s="97"/>
      <c r="AR13" s="96">
        <f t="shared" si="13"/>
        <v>0</v>
      </c>
      <c r="AS13" s="5"/>
      <c r="AT13" s="6"/>
      <c r="AU13" s="97"/>
      <c r="AV13" s="6"/>
      <c r="AW13" s="98"/>
      <c r="AX13" s="98"/>
      <c r="AY13" s="221"/>
    </row>
    <row r="14" spans="1:51" x14ac:dyDescent="0.25">
      <c r="A14" s="99" t="s">
        <v>59</v>
      </c>
      <c r="B14" s="90">
        <f t="shared" si="1"/>
        <v>0</v>
      </c>
      <c r="C14" s="90">
        <f t="shared" si="2"/>
        <v>0</v>
      </c>
      <c r="D14" s="91">
        <f t="shared" si="3"/>
        <v>0</v>
      </c>
      <c r="E14" s="92">
        <f t="shared" si="4"/>
        <v>0</v>
      </c>
      <c r="F14" s="91">
        <f t="shared" si="5"/>
        <v>0</v>
      </c>
      <c r="G14" s="93">
        <f t="shared" si="6"/>
        <v>0</v>
      </c>
      <c r="H14" s="93">
        <f t="shared" si="7"/>
        <v>0</v>
      </c>
      <c r="I14" s="94">
        <f t="shared" si="8"/>
        <v>0</v>
      </c>
      <c r="J14" s="2"/>
      <c r="K14" s="3"/>
      <c r="L14" s="4"/>
      <c r="M14" s="3"/>
      <c r="N14" s="95"/>
      <c r="O14" s="4"/>
      <c r="P14" s="94">
        <f t="shared" si="9"/>
        <v>0</v>
      </c>
      <c r="Q14" s="2"/>
      <c r="R14" s="3"/>
      <c r="S14" s="4"/>
      <c r="T14" s="3"/>
      <c r="U14" s="95"/>
      <c r="V14" s="4"/>
      <c r="W14" s="94">
        <f t="shared" si="10"/>
        <v>0</v>
      </c>
      <c r="X14" s="2"/>
      <c r="Y14" s="3"/>
      <c r="Z14" s="4"/>
      <c r="AA14" s="3"/>
      <c r="AB14" s="95"/>
      <c r="AC14" s="4"/>
      <c r="AD14" s="96">
        <f t="shared" si="11"/>
        <v>0</v>
      </c>
      <c r="AE14" s="5"/>
      <c r="AF14" s="6"/>
      <c r="AG14" s="97"/>
      <c r="AH14" s="6"/>
      <c r="AI14" s="98"/>
      <c r="AJ14" s="97"/>
      <c r="AK14" s="96">
        <f t="shared" si="12"/>
        <v>0</v>
      </c>
      <c r="AL14" s="5"/>
      <c r="AM14" s="6"/>
      <c r="AN14" s="97"/>
      <c r="AO14" s="6"/>
      <c r="AP14" s="98"/>
      <c r="AQ14" s="97"/>
      <c r="AR14" s="96">
        <f t="shared" si="13"/>
        <v>0</v>
      </c>
      <c r="AS14" s="5"/>
      <c r="AT14" s="6"/>
      <c r="AU14" s="97"/>
      <c r="AV14" s="6"/>
      <c r="AW14" s="98"/>
      <c r="AX14" s="98"/>
      <c r="AY14" s="221"/>
    </row>
    <row r="15" spans="1:51" x14ac:dyDescent="0.25">
      <c r="A15" s="99" t="s">
        <v>60</v>
      </c>
      <c r="B15" s="90">
        <f t="shared" si="1"/>
        <v>0</v>
      </c>
      <c r="C15" s="90">
        <f t="shared" si="2"/>
        <v>0</v>
      </c>
      <c r="D15" s="91">
        <f t="shared" si="3"/>
        <v>0</v>
      </c>
      <c r="E15" s="92">
        <f t="shared" si="4"/>
        <v>0</v>
      </c>
      <c r="F15" s="91">
        <f t="shared" si="5"/>
        <v>0</v>
      </c>
      <c r="G15" s="93">
        <f t="shared" si="6"/>
        <v>0</v>
      </c>
      <c r="H15" s="93">
        <f t="shared" si="7"/>
        <v>0</v>
      </c>
      <c r="I15" s="94">
        <f t="shared" si="8"/>
        <v>0</v>
      </c>
      <c r="J15" s="2"/>
      <c r="K15" s="3"/>
      <c r="L15" s="4"/>
      <c r="M15" s="3"/>
      <c r="N15" s="95"/>
      <c r="O15" s="4"/>
      <c r="P15" s="94">
        <f t="shared" si="9"/>
        <v>0</v>
      </c>
      <c r="Q15" s="2"/>
      <c r="R15" s="3"/>
      <c r="S15" s="4"/>
      <c r="T15" s="3"/>
      <c r="U15" s="95"/>
      <c r="V15" s="4"/>
      <c r="W15" s="94">
        <f t="shared" si="10"/>
        <v>0</v>
      </c>
      <c r="X15" s="2"/>
      <c r="Y15" s="3"/>
      <c r="Z15" s="4"/>
      <c r="AA15" s="3"/>
      <c r="AB15" s="95"/>
      <c r="AC15" s="4"/>
      <c r="AD15" s="96">
        <f t="shared" si="11"/>
        <v>0</v>
      </c>
      <c r="AE15" s="5"/>
      <c r="AF15" s="6"/>
      <c r="AG15" s="97"/>
      <c r="AH15" s="6"/>
      <c r="AI15" s="98"/>
      <c r="AJ15" s="97"/>
      <c r="AK15" s="96">
        <f t="shared" si="12"/>
        <v>0</v>
      </c>
      <c r="AL15" s="5"/>
      <c r="AM15" s="6"/>
      <c r="AN15" s="97"/>
      <c r="AO15" s="6"/>
      <c r="AP15" s="98"/>
      <c r="AQ15" s="97"/>
      <c r="AR15" s="96">
        <f t="shared" si="13"/>
        <v>0</v>
      </c>
      <c r="AS15" s="5"/>
      <c r="AT15" s="6"/>
      <c r="AU15" s="97"/>
      <c r="AV15" s="6"/>
      <c r="AW15" s="98"/>
      <c r="AX15" s="98"/>
      <c r="AY15" s="221"/>
    </row>
    <row r="16" spans="1:51" x14ac:dyDescent="0.25">
      <c r="A16" s="99" t="s">
        <v>61</v>
      </c>
      <c r="B16" s="90">
        <f t="shared" si="1"/>
        <v>0</v>
      </c>
      <c r="C16" s="90">
        <f t="shared" si="2"/>
        <v>0</v>
      </c>
      <c r="D16" s="91">
        <f t="shared" si="3"/>
        <v>0</v>
      </c>
      <c r="E16" s="92">
        <f t="shared" si="4"/>
        <v>0</v>
      </c>
      <c r="F16" s="91">
        <f t="shared" si="5"/>
        <v>0</v>
      </c>
      <c r="G16" s="93">
        <f t="shared" si="6"/>
        <v>0</v>
      </c>
      <c r="H16" s="93">
        <f t="shared" si="7"/>
        <v>0</v>
      </c>
      <c r="I16" s="94">
        <f t="shared" si="8"/>
        <v>0</v>
      </c>
      <c r="J16" s="2"/>
      <c r="K16" s="3"/>
      <c r="L16" s="4"/>
      <c r="M16" s="3"/>
      <c r="N16" s="95"/>
      <c r="O16" s="4"/>
      <c r="P16" s="94">
        <f t="shared" si="9"/>
        <v>0</v>
      </c>
      <c r="Q16" s="2"/>
      <c r="R16" s="3"/>
      <c r="S16" s="4"/>
      <c r="T16" s="3"/>
      <c r="U16" s="95"/>
      <c r="V16" s="4"/>
      <c r="W16" s="94">
        <f t="shared" si="10"/>
        <v>0</v>
      </c>
      <c r="X16" s="2"/>
      <c r="Y16" s="3"/>
      <c r="Z16" s="4"/>
      <c r="AA16" s="3"/>
      <c r="AB16" s="95"/>
      <c r="AC16" s="4"/>
      <c r="AD16" s="96">
        <f t="shared" si="11"/>
        <v>0</v>
      </c>
      <c r="AE16" s="5"/>
      <c r="AF16" s="6"/>
      <c r="AG16" s="97"/>
      <c r="AH16" s="6"/>
      <c r="AI16" s="98"/>
      <c r="AJ16" s="97"/>
      <c r="AK16" s="96">
        <f t="shared" si="12"/>
        <v>0</v>
      </c>
      <c r="AL16" s="5"/>
      <c r="AM16" s="6"/>
      <c r="AN16" s="97"/>
      <c r="AO16" s="6"/>
      <c r="AP16" s="98"/>
      <c r="AQ16" s="97"/>
      <c r="AR16" s="96">
        <f t="shared" si="13"/>
        <v>0</v>
      </c>
      <c r="AS16" s="5"/>
      <c r="AT16" s="6"/>
      <c r="AU16" s="97"/>
      <c r="AV16" s="6"/>
      <c r="AW16" s="98"/>
      <c r="AX16" s="98"/>
      <c r="AY16" s="221"/>
    </row>
    <row r="17" spans="1:52" x14ac:dyDescent="0.25">
      <c r="A17" s="99" t="s">
        <v>62</v>
      </c>
      <c r="B17" s="90">
        <f t="shared" si="1"/>
        <v>0</v>
      </c>
      <c r="C17" s="90">
        <f t="shared" si="2"/>
        <v>0</v>
      </c>
      <c r="D17" s="91">
        <f t="shared" si="3"/>
        <v>0</v>
      </c>
      <c r="E17" s="92">
        <f t="shared" si="4"/>
        <v>0</v>
      </c>
      <c r="F17" s="91">
        <f t="shared" si="5"/>
        <v>0</v>
      </c>
      <c r="G17" s="93">
        <f t="shared" si="6"/>
        <v>0</v>
      </c>
      <c r="H17" s="93">
        <f t="shared" si="7"/>
        <v>0</v>
      </c>
      <c r="I17" s="94">
        <f t="shared" si="8"/>
        <v>0</v>
      </c>
      <c r="J17" s="2"/>
      <c r="K17" s="3"/>
      <c r="L17" s="4"/>
      <c r="M17" s="3"/>
      <c r="N17" s="95"/>
      <c r="O17" s="4"/>
      <c r="P17" s="94">
        <f t="shared" si="9"/>
        <v>0</v>
      </c>
      <c r="Q17" s="2"/>
      <c r="R17" s="3"/>
      <c r="S17" s="4"/>
      <c r="T17" s="3"/>
      <c r="U17" s="95"/>
      <c r="V17" s="4"/>
      <c r="W17" s="94">
        <f t="shared" si="10"/>
        <v>0</v>
      </c>
      <c r="X17" s="2"/>
      <c r="Y17" s="3"/>
      <c r="Z17" s="4"/>
      <c r="AA17" s="3"/>
      <c r="AB17" s="95"/>
      <c r="AC17" s="4"/>
      <c r="AD17" s="96">
        <f t="shared" si="11"/>
        <v>0</v>
      </c>
      <c r="AE17" s="5"/>
      <c r="AF17" s="6"/>
      <c r="AG17" s="97"/>
      <c r="AH17" s="6"/>
      <c r="AI17" s="98"/>
      <c r="AJ17" s="97"/>
      <c r="AK17" s="96">
        <f t="shared" si="12"/>
        <v>0</v>
      </c>
      <c r="AL17" s="5"/>
      <c r="AM17" s="6"/>
      <c r="AN17" s="97"/>
      <c r="AO17" s="6"/>
      <c r="AP17" s="98"/>
      <c r="AQ17" s="97"/>
      <c r="AR17" s="96">
        <f t="shared" si="13"/>
        <v>0</v>
      </c>
      <c r="AS17" s="5"/>
      <c r="AT17" s="6"/>
      <c r="AU17" s="97"/>
      <c r="AV17" s="6"/>
      <c r="AW17" s="98"/>
      <c r="AX17" s="98"/>
      <c r="AY17" s="221"/>
    </row>
    <row r="18" spans="1:52" x14ac:dyDescent="0.25">
      <c r="A18" s="99" t="s">
        <v>63</v>
      </c>
      <c r="B18" s="90">
        <f t="shared" si="1"/>
        <v>0</v>
      </c>
      <c r="C18" s="90">
        <f t="shared" si="2"/>
        <v>0</v>
      </c>
      <c r="D18" s="91">
        <f t="shared" si="3"/>
        <v>0</v>
      </c>
      <c r="E18" s="92">
        <f t="shared" si="4"/>
        <v>0</v>
      </c>
      <c r="F18" s="91">
        <f t="shared" si="5"/>
        <v>0</v>
      </c>
      <c r="G18" s="93">
        <f t="shared" si="6"/>
        <v>0</v>
      </c>
      <c r="H18" s="93">
        <f t="shared" si="7"/>
        <v>0</v>
      </c>
      <c r="I18" s="94">
        <f t="shared" si="8"/>
        <v>0</v>
      </c>
      <c r="J18" s="2"/>
      <c r="K18" s="3"/>
      <c r="L18" s="4"/>
      <c r="M18" s="3"/>
      <c r="N18" s="95"/>
      <c r="O18" s="4"/>
      <c r="P18" s="94">
        <f t="shared" si="9"/>
        <v>0</v>
      </c>
      <c r="Q18" s="2"/>
      <c r="R18" s="3"/>
      <c r="S18" s="4"/>
      <c r="T18" s="3"/>
      <c r="U18" s="95"/>
      <c r="V18" s="4"/>
      <c r="W18" s="94">
        <f t="shared" si="10"/>
        <v>0</v>
      </c>
      <c r="X18" s="2"/>
      <c r="Y18" s="3"/>
      <c r="Z18" s="4"/>
      <c r="AA18" s="3"/>
      <c r="AB18" s="95"/>
      <c r="AC18" s="4"/>
      <c r="AD18" s="96">
        <f t="shared" si="11"/>
        <v>0</v>
      </c>
      <c r="AE18" s="5"/>
      <c r="AF18" s="6"/>
      <c r="AG18" s="97"/>
      <c r="AH18" s="6"/>
      <c r="AI18" s="98"/>
      <c r="AJ18" s="97"/>
      <c r="AK18" s="96">
        <f t="shared" si="12"/>
        <v>0</v>
      </c>
      <c r="AL18" s="5"/>
      <c r="AM18" s="6"/>
      <c r="AN18" s="97"/>
      <c r="AO18" s="6"/>
      <c r="AP18" s="98"/>
      <c r="AQ18" s="97"/>
      <c r="AR18" s="96">
        <f t="shared" si="13"/>
        <v>0</v>
      </c>
      <c r="AS18" s="5"/>
      <c r="AT18" s="6"/>
      <c r="AU18" s="97"/>
      <c r="AV18" s="6"/>
      <c r="AW18" s="98"/>
      <c r="AX18" s="98"/>
      <c r="AY18" s="221"/>
    </row>
    <row r="19" spans="1:52" x14ac:dyDescent="0.25">
      <c r="A19" s="99" t="s">
        <v>64</v>
      </c>
      <c r="B19" s="90">
        <f t="shared" si="1"/>
        <v>0</v>
      </c>
      <c r="C19" s="90">
        <f t="shared" si="2"/>
        <v>0</v>
      </c>
      <c r="D19" s="91">
        <f t="shared" si="3"/>
        <v>0</v>
      </c>
      <c r="E19" s="92">
        <f t="shared" si="4"/>
        <v>0</v>
      </c>
      <c r="F19" s="91">
        <f t="shared" si="5"/>
        <v>0</v>
      </c>
      <c r="G19" s="93">
        <f t="shared" si="6"/>
        <v>0</v>
      </c>
      <c r="H19" s="93">
        <f t="shared" si="7"/>
        <v>0</v>
      </c>
      <c r="I19" s="94">
        <f t="shared" si="8"/>
        <v>0</v>
      </c>
      <c r="J19" s="2"/>
      <c r="K19" s="3"/>
      <c r="L19" s="4"/>
      <c r="M19" s="3"/>
      <c r="N19" s="95"/>
      <c r="O19" s="4"/>
      <c r="P19" s="94">
        <f t="shared" si="9"/>
        <v>0</v>
      </c>
      <c r="Q19" s="2"/>
      <c r="R19" s="3"/>
      <c r="S19" s="4"/>
      <c r="T19" s="3"/>
      <c r="U19" s="95"/>
      <c r="V19" s="4"/>
      <c r="W19" s="94">
        <f t="shared" si="10"/>
        <v>0</v>
      </c>
      <c r="X19" s="2"/>
      <c r="Y19" s="3"/>
      <c r="Z19" s="4"/>
      <c r="AA19" s="3"/>
      <c r="AB19" s="95"/>
      <c r="AC19" s="4"/>
      <c r="AD19" s="96">
        <f t="shared" si="11"/>
        <v>0</v>
      </c>
      <c r="AE19" s="5"/>
      <c r="AF19" s="6"/>
      <c r="AG19" s="97"/>
      <c r="AH19" s="6"/>
      <c r="AI19" s="98"/>
      <c r="AJ19" s="97"/>
      <c r="AK19" s="96">
        <f t="shared" si="12"/>
        <v>0</v>
      </c>
      <c r="AL19" s="5"/>
      <c r="AM19" s="6"/>
      <c r="AN19" s="97"/>
      <c r="AO19" s="6"/>
      <c r="AP19" s="98"/>
      <c r="AQ19" s="97"/>
      <c r="AR19" s="96">
        <f t="shared" si="13"/>
        <v>0</v>
      </c>
      <c r="AS19" s="5"/>
      <c r="AT19" s="6"/>
      <c r="AU19" s="97"/>
      <c r="AV19" s="6"/>
      <c r="AW19" s="98"/>
      <c r="AX19" s="98"/>
      <c r="AY19" s="221"/>
    </row>
    <row r="20" spans="1:52" x14ac:dyDescent="0.25">
      <c r="A20" s="99" t="s">
        <v>65</v>
      </c>
      <c r="B20" s="90">
        <f t="shared" si="1"/>
        <v>0</v>
      </c>
      <c r="C20" s="90">
        <f t="shared" si="2"/>
        <v>0</v>
      </c>
      <c r="D20" s="91">
        <f t="shared" si="3"/>
        <v>0</v>
      </c>
      <c r="E20" s="92">
        <f t="shared" si="4"/>
        <v>0</v>
      </c>
      <c r="F20" s="91">
        <f t="shared" si="5"/>
        <v>0</v>
      </c>
      <c r="G20" s="93">
        <f t="shared" si="6"/>
        <v>0</v>
      </c>
      <c r="H20" s="93">
        <f t="shared" si="7"/>
        <v>0</v>
      </c>
      <c r="I20" s="94">
        <f t="shared" si="8"/>
        <v>0</v>
      </c>
      <c r="J20" s="2"/>
      <c r="K20" s="3"/>
      <c r="L20" s="4"/>
      <c r="M20" s="3"/>
      <c r="N20" s="95"/>
      <c r="O20" s="4"/>
      <c r="P20" s="94">
        <f t="shared" si="9"/>
        <v>0</v>
      </c>
      <c r="Q20" s="2"/>
      <c r="R20" s="3"/>
      <c r="S20" s="4"/>
      <c r="T20" s="3"/>
      <c r="U20" s="95"/>
      <c r="V20" s="4"/>
      <c r="W20" s="94">
        <f t="shared" si="10"/>
        <v>0</v>
      </c>
      <c r="X20" s="2"/>
      <c r="Y20" s="3"/>
      <c r="Z20" s="4"/>
      <c r="AA20" s="3"/>
      <c r="AB20" s="95"/>
      <c r="AC20" s="4"/>
      <c r="AD20" s="96">
        <f t="shared" si="11"/>
        <v>0</v>
      </c>
      <c r="AE20" s="5"/>
      <c r="AF20" s="6"/>
      <c r="AG20" s="97"/>
      <c r="AH20" s="6"/>
      <c r="AI20" s="98"/>
      <c r="AJ20" s="97"/>
      <c r="AK20" s="96">
        <f t="shared" si="12"/>
        <v>0</v>
      </c>
      <c r="AL20" s="5"/>
      <c r="AM20" s="6"/>
      <c r="AN20" s="97"/>
      <c r="AO20" s="6"/>
      <c r="AP20" s="98"/>
      <c r="AQ20" s="97"/>
      <c r="AR20" s="96">
        <f t="shared" si="13"/>
        <v>0</v>
      </c>
      <c r="AS20" s="5"/>
      <c r="AT20" s="6"/>
      <c r="AU20" s="97"/>
      <c r="AV20" s="6"/>
      <c r="AW20" s="98"/>
      <c r="AX20" s="98"/>
      <c r="AY20" s="221"/>
    </row>
    <row r="21" spans="1:52" x14ac:dyDescent="0.25">
      <c r="A21" s="99" t="s">
        <v>66</v>
      </c>
      <c r="B21" s="90">
        <f t="shared" si="1"/>
        <v>0</v>
      </c>
      <c r="C21" s="90">
        <f t="shared" si="2"/>
        <v>0</v>
      </c>
      <c r="D21" s="91">
        <f t="shared" si="3"/>
        <v>0</v>
      </c>
      <c r="E21" s="92">
        <f t="shared" si="4"/>
        <v>0</v>
      </c>
      <c r="F21" s="91">
        <f t="shared" si="5"/>
        <v>0</v>
      </c>
      <c r="G21" s="93">
        <f t="shared" si="6"/>
        <v>0</v>
      </c>
      <c r="H21" s="93">
        <f t="shared" si="7"/>
        <v>0</v>
      </c>
      <c r="I21" s="94">
        <f t="shared" si="8"/>
        <v>0</v>
      </c>
      <c r="J21" s="2"/>
      <c r="K21" s="3"/>
      <c r="L21" s="4"/>
      <c r="M21" s="3"/>
      <c r="N21" s="95"/>
      <c r="O21" s="4"/>
      <c r="P21" s="94">
        <f t="shared" si="9"/>
        <v>0</v>
      </c>
      <c r="Q21" s="2"/>
      <c r="R21" s="3"/>
      <c r="S21" s="4"/>
      <c r="T21" s="3"/>
      <c r="U21" s="95"/>
      <c r="V21" s="4"/>
      <c r="W21" s="94">
        <f t="shared" si="10"/>
        <v>0</v>
      </c>
      <c r="X21" s="2"/>
      <c r="Y21" s="3"/>
      <c r="Z21" s="4"/>
      <c r="AA21" s="3"/>
      <c r="AB21" s="95"/>
      <c r="AC21" s="4"/>
      <c r="AD21" s="96">
        <f t="shared" si="11"/>
        <v>0</v>
      </c>
      <c r="AE21" s="5"/>
      <c r="AF21" s="6"/>
      <c r="AG21" s="97"/>
      <c r="AH21" s="6"/>
      <c r="AI21" s="98"/>
      <c r="AJ21" s="97"/>
      <c r="AK21" s="96">
        <f t="shared" si="12"/>
        <v>0</v>
      </c>
      <c r="AL21" s="5"/>
      <c r="AM21" s="6"/>
      <c r="AN21" s="97"/>
      <c r="AO21" s="6"/>
      <c r="AP21" s="98"/>
      <c r="AQ21" s="97"/>
      <c r="AR21" s="96">
        <f t="shared" si="13"/>
        <v>0</v>
      </c>
      <c r="AS21" s="5"/>
      <c r="AT21" s="6"/>
      <c r="AU21" s="97"/>
      <c r="AV21" s="6"/>
      <c r="AW21" s="98"/>
      <c r="AX21" s="98"/>
      <c r="AY21" s="221"/>
    </row>
    <row r="22" spans="1:52" x14ac:dyDescent="0.25">
      <c r="A22" s="99" t="s">
        <v>67</v>
      </c>
      <c r="B22" s="90">
        <f t="shared" si="1"/>
        <v>0</v>
      </c>
      <c r="C22" s="90">
        <f t="shared" si="2"/>
        <v>0</v>
      </c>
      <c r="D22" s="91">
        <f t="shared" si="3"/>
        <v>0</v>
      </c>
      <c r="E22" s="92">
        <f t="shared" si="4"/>
        <v>0</v>
      </c>
      <c r="F22" s="91">
        <f t="shared" si="5"/>
        <v>0</v>
      </c>
      <c r="G22" s="93">
        <f t="shared" si="6"/>
        <v>0</v>
      </c>
      <c r="H22" s="93">
        <f t="shared" si="7"/>
        <v>0</v>
      </c>
      <c r="I22" s="94">
        <f t="shared" si="8"/>
        <v>0</v>
      </c>
      <c r="J22" s="2"/>
      <c r="K22" s="3"/>
      <c r="L22" s="4"/>
      <c r="M22" s="3"/>
      <c r="N22" s="95"/>
      <c r="O22" s="4"/>
      <c r="P22" s="94">
        <f t="shared" si="9"/>
        <v>0</v>
      </c>
      <c r="Q22" s="2"/>
      <c r="R22" s="3"/>
      <c r="S22" s="4"/>
      <c r="T22" s="3"/>
      <c r="U22" s="95"/>
      <c r="V22" s="4"/>
      <c r="W22" s="94">
        <f t="shared" si="10"/>
        <v>0</v>
      </c>
      <c r="X22" s="2"/>
      <c r="Y22" s="3"/>
      <c r="Z22" s="4"/>
      <c r="AA22" s="3"/>
      <c r="AB22" s="95"/>
      <c r="AC22" s="4"/>
      <c r="AD22" s="96">
        <f t="shared" si="11"/>
        <v>0</v>
      </c>
      <c r="AE22" s="5"/>
      <c r="AF22" s="6"/>
      <c r="AG22" s="97"/>
      <c r="AH22" s="6"/>
      <c r="AI22" s="98"/>
      <c r="AJ22" s="97"/>
      <c r="AK22" s="96">
        <f t="shared" si="12"/>
        <v>0</v>
      </c>
      <c r="AL22" s="5"/>
      <c r="AM22" s="6"/>
      <c r="AN22" s="97"/>
      <c r="AO22" s="6"/>
      <c r="AP22" s="98"/>
      <c r="AQ22" s="97"/>
      <c r="AR22" s="96">
        <f t="shared" si="13"/>
        <v>0</v>
      </c>
      <c r="AS22" s="5"/>
      <c r="AT22" s="6"/>
      <c r="AU22" s="97"/>
      <c r="AV22" s="6"/>
      <c r="AW22" s="98"/>
      <c r="AX22" s="98"/>
      <c r="AY22" s="221"/>
    </row>
    <row r="23" spans="1:52" x14ac:dyDescent="0.25">
      <c r="A23" s="99" t="s">
        <v>68</v>
      </c>
      <c r="B23" s="90">
        <f t="shared" si="1"/>
        <v>0</v>
      </c>
      <c r="C23" s="90">
        <f t="shared" si="2"/>
        <v>0</v>
      </c>
      <c r="D23" s="91">
        <f t="shared" si="3"/>
        <v>0</v>
      </c>
      <c r="E23" s="92">
        <f t="shared" si="4"/>
        <v>0</v>
      </c>
      <c r="F23" s="91">
        <f t="shared" si="5"/>
        <v>0</v>
      </c>
      <c r="G23" s="93">
        <f t="shared" si="6"/>
        <v>0</v>
      </c>
      <c r="H23" s="93">
        <f t="shared" si="7"/>
        <v>0</v>
      </c>
      <c r="I23" s="94">
        <f t="shared" si="8"/>
        <v>0</v>
      </c>
      <c r="J23" s="2"/>
      <c r="K23" s="3"/>
      <c r="L23" s="4"/>
      <c r="M23" s="3"/>
      <c r="N23" s="95"/>
      <c r="O23" s="4"/>
      <c r="P23" s="94">
        <f t="shared" si="9"/>
        <v>0</v>
      </c>
      <c r="Q23" s="2"/>
      <c r="R23" s="3"/>
      <c r="S23" s="4"/>
      <c r="T23" s="3"/>
      <c r="U23" s="95"/>
      <c r="V23" s="4"/>
      <c r="W23" s="94">
        <f t="shared" si="10"/>
        <v>0</v>
      </c>
      <c r="X23" s="2"/>
      <c r="Y23" s="3"/>
      <c r="Z23" s="4"/>
      <c r="AA23" s="3"/>
      <c r="AB23" s="95"/>
      <c r="AC23" s="4"/>
      <c r="AD23" s="96">
        <f t="shared" si="11"/>
        <v>0</v>
      </c>
      <c r="AE23" s="5"/>
      <c r="AF23" s="6"/>
      <c r="AG23" s="97"/>
      <c r="AH23" s="6"/>
      <c r="AI23" s="98"/>
      <c r="AJ23" s="97"/>
      <c r="AK23" s="96">
        <f t="shared" si="12"/>
        <v>0</v>
      </c>
      <c r="AL23" s="5"/>
      <c r="AM23" s="6"/>
      <c r="AN23" s="97"/>
      <c r="AO23" s="6"/>
      <c r="AP23" s="98"/>
      <c r="AQ23" s="97"/>
      <c r="AR23" s="96">
        <f t="shared" si="13"/>
        <v>0</v>
      </c>
      <c r="AS23" s="5"/>
      <c r="AT23" s="6"/>
      <c r="AU23" s="97"/>
      <c r="AV23" s="6"/>
      <c r="AW23" s="98"/>
      <c r="AX23" s="98"/>
      <c r="AY23" s="221"/>
    </row>
    <row r="24" spans="1:52" x14ac:dyDescent="0.25">
      <c r="A24" s="99" t="s">
        <v>69</v>
      </c>
      <c r="B24" s="90">
        <f t="shared" si="1"/>
        <v>0</v>
      </c>
      <c r="C24" s="90">
        <f t="shared" si="2"/>
        <v>0</v>
      </c>
      <c r="D24" s="91">
        <f t="shared" si="3"/>
        <v>0</v>
      </c>
      <c r="E24" s="92">
        <f t="shared" si="4"/>
        <v>0</v>
      </c>
      <c r="F24" s="91">
        <f t="shared" si="5"/>
        <v>0</v>
      </c>
      <c r="G24" s="93">
        <f t="shared" si="6"/>
        <v>0</v>
      </c>
      <c r="H24" s="93">
        <f t="shared" si="7"/>
        <v>0</v>
      </c>
      <c r="I24" s="94">
        <f t="shared" si="8"/>
        <v>0</v>
      </c>
      <c r="J24" s="2"/>
      <c r="K24" s="3"/>
      <c r="L24" s="4"/>
      <c r="M24" s="3"/>
      <c r="N24" s="95"/>
      <c r="O24" s="4"/>
      <c r="P24" s="94">
        <f t="shared" si="9"/>
        <v>0</v>
      </c>
      <c r="Q24" s="2"/>
      <c r="R24" s="3"/>
      <c r="S24" s="4"/>
      <c r="T24" s="3"/>
      <c r="U24" s="95"/>
      <c r="V24" s="4"/>
      <c r="W24" s="94">
        <f t="shared" si="10"/>
        <v>0</v>
      </c>
      <c r="X24" s="2"/>
      <c r="Y24" s="3"/>
      <c r="Z24" s="4"/>
      <c r="AA24" s="3"/>
      <c r="AB24" s="95"/>
      <c r="AC24" s="4"/>
      <c r="AD24" s="96">
        <f t="shared" si="11"/>
        <v>0</v>
      </c>
      <c r="AE24" s="5"/>
      <c r="AF24" s="6"/>
      <c r="AG24" s="97"/>
      <c r="AH24" s="6"/>
      <c r="AI24" s="98"/>
      <c r="AJ24" s="97"/>
      <c r="AK24" s="96">
        <f t="shared" si="12"/>
        <v>0</v>
      </c>
      <c r="AL24" s="5"/>
      <c r="AM24" s="6"/>
      <c r="AN24" s="97"/>
      <c r="AO24" s="6"/>
      <c r="AP24" s="98"/>
      <c r="AQ24" s="97"/>
      <c r="AR24" s="96">
        <f t="shared" si="13"/>
        <v>0</v>
      </c>
      <c r="AS24" s="5"/>
      <c r="AT24" s="6"/>
      <c r="AU24" s="97"/>
      <c r="AV24" s="6"/>
      <c r="AW24" s="98"/>
      <c r="AX24" s="98"/>
      <c r="AY24" s="221"/>
    </row>
    <row r="25" spans="1:52" x14ac:dyDescent="0.25">
      <c r="A25" s="99" t="s">
        <v>70</v>
      </c>
      <c r="B25" s="90">
        <f t="shared" si="1"/>
        <v>0</v>
      </c>
      <c r="C25" s="90">
        <f t="shared" si="2"/>
        <v>0</v>
      </c>
      <c r="D25" s="91">
        <f t="shared" si="3"/>
        <v>0</v>
      </c>
      <c r="E25" s="92">
        <f t="shared" si="4"/>
        <v>0</v>
      </c>
      <c r="F25" s="91">
        <f t="shared" si="5"/>
        <v>0</v>
      </c>
      <c r="G25" s="93">
        <f t="shared" si="6"/>
        <v>0</v>
      </c>
      <c r="H25" s="93">
        <f t="shared" si="7"/>
        <v>0</v>
      </c>
      <c r="I25" s="94">
        <f t="shared" si="8"/>
        <v>0</v>
      </c>
      <c r="J25" s="2"/>
      <c r="K25" s="3"/>
      <c r="L25" s="4"/>
      <c r="M25" s="3"/>
      <c r="N25" s="95"/>
      <c r="O25" s="4"/>
      <c r="P25" s="94">
        <f t="shared" si="9"/>
        <v>0</v>
      </c>
      <c r="Q25" s="2"/>
      <c r="R25" s="3"/>
      <c r="S25" s="4"/>
      <c r="T25" s="3"/>
      <c r="U25" s="95"/>
      <c r="V25" s="4"/>
      <c r="W25" s="94">
        <f t="shared" si="10"/>
        <v>0</v>
      </c>
      <c r="X25" s="2"/>
      <c r="Y25" s="3"/>
      <c r="Z25" s="4"/>
      <c r="AA25" s="3"/>
      <c r="AB25" s="95"/>
      <c r="AC25" s="4"/>
      <c r="AD25" s="96">
        <f t="shared" si="11"/>
        <v>0</v>
      </c>
      <c r="AE25" s="5"/>
      <c r="AF25" s="6"/>
      <c r="AG25" s="97"/>
      <c r="AH25" s="6"/>
      <c r="AI25" s="98"/>
      <c r="AJ25" s="97"/>
      <c r="AK25" s="96">
        <f t="shared" si="12"/>
        <v>0</v>
      </c>
      <c r="AL25" s="5"/>
      <c r="AM25" s="6"/>
      <c r="AN25" s="97"/>
      <c r="AO25" s="6"/>
      <c r="AP25" s="98"/>
      <c r="AQ25" s="97"/>
      <c r="AR25" s="96">
        <f t="shared" si="13"/>
        <v>0</v>
      </c>
      <c r="AS25" s="5"/>
      <c r="AT25" s="6"/>
      <c r="AU25" s="97"/>
      <c r="AV25" s="6"/>
      <c r="AW25" s="98"/>
      <c r="AX25" s="98"/>
      <c r="AY25" s="221"/>
    </row>
    <row r="26" spans="1:52" x14ac:dyDescent="0.25">
      <c r="A26" s="99" t="s">
        <v>55</v>
      </c>
      <c r="B26" s="90">
        <f t="shared" si="1"/>
        <v>0</v>
      </c>
      <c r="C26" s="90">
        <f t="shared" si="2"/>
        <v>0</v>
      </c>
      <c r="D26" s="91">
        <f t="shared" si="3"/>
        <v>0</v>
      </c>
      <c r="E26" s="92">
        <f t="shared" si="4"/>
        <v>0</v>
      </c>
      <c r="F26" s="91">
        <f t="shared" si="5"/>
        <v>0</v>
      </c>
      <c r="G26" s="93">
        <f t="shared" si="6"/>
        <v>0</v>
      </c>
      <c r="H26" s="93">
        <f t="shared" si="7"/>
        <v>0</v>
      </c>
      <c r="I26" s="94">
        <f t="shared" si="8"/>
        <v>0</v>
      </c>
      <c r="J26" s="2"/>
      <c r="K26" s="3"/>
      <c r="L26" s="4"/>
      <c r="M26" s="3"/>
      <c r="N26" s="95"/>
      <c r="O26" s="4"/>
      <c r="P26" s="94">
        <f t="shared" si="9"/>
        <v>0</v>
      </c>
      <c r="Q26" s="2"/>
      <c r="R26" s="3"/>
      <c r="S26" s="4"/>
      <c r="T26" s="3"/>
      <c r="U26" s="95"/>
      <c r="V26" s="4"/>
      <c r="W26" s="94">
        <f t="shared" si="10"/>
        <v>0</v>
      </c>
      <c r="X26" s="2"/>
      <c r="Y26" s="3"/>
      <c r="Z26" s="4"/>
      <c r="AA26" s="3"/>
      <c r="AB26" s="95"/>
      <c r="AC26" s="4"/>
      <c r="AD26" s="96">
        <f t="shared" si="11"/>
        <v>0</v>
      </c>
      <c r="AE26" s="5"/>
      <c r="AF26" s="6"/>
      <c r="AG26" s="97"/>
      <c r="AH26" s="6"/>
      <c r="AI26" s="98"/>
      <c r="AJ26" s="97"/>
      <c r="AK26" s="96">
        <f t="shared" si="12"/>
        <v>0</v>
      </c>
      <c r="AL26" s="5"/>
      <c r="AM26" s="6"/>
      <c r="AN26" s="97"/>
      <c r="AO26" s="6"/>
      <c r="AP26" s="98"/>
      <c r="AQ26" s="97"/>
      <c r="AR26" s="96">
        <f t="shared" si="13"/>
        <v>0</v>
      </c>
      <c r="AS26" s="5"/>
      <c r="AT26" s="6"/>
      <c r="AU26" s="97"/>
      <c r="AV26" s="6"/>
      <c r="AW26" s="98"/>
      <c r="AX26" s="98"/>
      <c r="AY26" s="221"/>
    </row>
    <row r="27" spans="1:52" x14ac:dyDescent="0.25">
      <c r="A27" s="99" t="s">
        <v>71</v>
      </c>
      <c r="B27" s="90">
        <f t="shared" si="1"/>
        <v>0</v>
      </c>
      <c r="C27" s="90">
        <f t="shared" si="2"/>
        <v>0</v>
      </c>
      <c r="D27" s="91">
        <f t="shared" si="3"/>
        <v>0</v>
      </c>
      <c r="E27" s="92">
        <f t="shared" si="4"/>
        <v>0</v>
      </c>
      <c r="F27" s="91">
        <f t="shared" si="5"/>
        <v>0</v>
      </c>
      <c r="G27" s="93">
        <f t="shared" si="6"/>
        <v>0</v>
      </c>
      <c r="H27" s="93">
        <f t="shared" si="7"/>
        <v>0</v>
      </c>
      <c r="I27" s="94">
        <f t="shared" si="8"/>
        <v>0</v>
      </c>
      <c r="J27" s="2"/>
      <c r="K27" s="3"/>
      <c r="L27" s="4"/>
      <c r="M27" s="3"/>
      <c r="N27" s="95"/>
      <c r="O27" s="4"/>
      <c r="P27" s="94">
        <f t="shared" si="9"/>
        <v>0</v>
      </c>
      <c r="Q27" s="2"/>
      <c r="R27" s="3"/>
      <c r="S27" s="4"/>
      <c r="T27" s="3"/>
      <c r="U27" s="95"/>
      <c r="V27" s="4"/>
      <c r="W27" s="94">
        <f t="shared" si="10"/>
        <v>0</v>
      </c>
      <c r="X27" s="2"/>
      <c r="Y27" s="3"/>
      <c r="Z27" s="4"/>
      <c r="AA27" s="3"/>
      <c r="AB27" s="95"/>
      <c r="AC27" s="4"/>
      <c r="AD27" s="96">
        <f t="shared" si="11"/>
        <v>0</v>
      </c>
      <c r="AE27" s="5"/>
      <c r="AF27" s="6"/>
      <c r="AG27" s="97"/>
      <c r="AH27" s="6"/>
      <c r="AI27" s="98"/>
      <c r="AJ27" s="97"/>
      <c r="AK27" s="96">
        <f t="shared" si="12"/>
        <v>0</v>
      </c>
      <c r="AL27" s="5"/>
      <c r="AM27" s="6"/>
      <c r="AN27" s="97"/>
      <c r="AO27" s="6"/>
      <c r="AP27" s="98"/>
      <c r="AQ27" s="97"/>
      <c r="AR27" s="96">
        <f t="shared" si="13"/>
        <v>0</v>
      </c>
      <c r="AS27" s="5"/>
      <c r="AT27" s="6"/>
      <c r="AU27" s="97"/>
      <c r="AV27" s="6"/>
      <c r="AW27" s="98"/>
      <c r="AX27" s="98"/>
      <c r="AY27" s="221"/>
    </row>
    <row r="28" spans="1:52" x14ac:dyDescent="0.25">
      <c r="A28" s="100" t="s">
        <v>31</v>
      </c>
      <c r="B28" s="90">
        <f t="shared" si="1"/>
        <v>0</v>
      </c>
      <c r="C28" s="101">
        <f t="shared" si="2"/>
        <v>0</v>
      </c>
      <c r="D28" s="102">
        <f t="shared" si="3"/>
        <v>0</v>
      </c>
      <c r="E28" s="103">
        <f t="shared" si="4"/>
        <v>0</v>
      </c>
      <c r="F28" s="102">
        <f t="shared" si="5"/>
        <v>0</v>
      </c>
      <c r="G28" s="104">
        <f t="shared" si="6"/>
        <v>0</v>
      </c>
      <c r="H28" s="93">
        <f t="shared" si="7"/>
        <v>0</v>
      </c>
      <c r="I28" s="94">
        <f t="shared" si="8"/>
        <v>0</v>
      </c>
      <c r="J28" s="7"/>
      <c r="K28" s="8"/>
      <c r="L28" s="9"/>
      <c r="M28" s="8"/>
      <c r="N28" s="106"/>
      <c r="O28" s="9"/>
      <c r="P28" s="94">
        <f t="shared" si="9"/>
        <v>0</v>
      </c>
      <c r="Q28" s="7"/>
      <c r="R28" s="8"/>
      <c r="S28" s="9"/>
      <c r="T28" s="8"/>
      <c r="U28" s="106"/>
      <c r="V28" s="9"/>
      <c r="W28" s="94">
        <f t="shared" si="10"/>
        <v>0</v>
      </c>
      <c r="X28" s="7"/>
      <c r="Y28" s="8"/>
      <c r="Z28" s="9"/>
      <c r="AA28" s="8"/>
      <c r="AB28" s="106"/>
      <c r="AC28" s="9"/>
      <c r="AD28" s="96">
        <f t="shared" si="11"/>
        <v>0</v>
      </c>
      <c r="AE28" s="10"/>
      <c r="AF28" s="11"/>
      <c r="AG28" s="108"/>
      <c r="AH28" s="11"/>
      <c r="AI28" s="109"/>
      <c r="AJ28" s="108"/>
      <c r="AK28" s="96">
        <f t="shared" si="12"/>
        <v>0</v>
      </c>
      <c r="AL28" s="10"/>
      <c r="AM28" s="11"/>
      <c r="AN28" s="108"/>
      <c r="AO28" s="11"/>
      <c r="AP28" s="109"/>
      <c r="AQ28" s="108"/>
      <c r="AR28" s="96">
        <f t="shared" si="13"/>
        <v>0</v>
      </c>
      <c r="AS28" s="10"/>
      <c r="AT28" s="11"/>
      <c r="AU28" s="108"/>
      <c r="AV28" s="11"/>
      <c r="AW28" s="109"/>
      <c r="AX28" s="109"/>
      <c r="AY28" s="221"/>
    </row>
    <row r="29" spans="1:52" ht="14.45" x14ac:dyDescent="0.3">
      <c r="A29" s="110" t="s">
        <v>1</v>
      </c>
      <c r="B29" s="251">
        <f>SUM(B10:B28)</f>
        <v>0</v>
      </c>
      <c r="C29" s="251">
        <f>SUM(C10:C28)</f>
        <v>0</v>
      </c>
      <c r="D29" s="112">
        <f t="shared" ref="D29:AJ29" si="14">SUM(D10:D28)</f>
        <v>0</v>
      </c>
      <c r="E29" s="252">
        <f t="shared" si="14"/>
        <v>0</v>
      </c>
      <c r="F29" s="112">
        <f t="shared" si="14"/>
        <v>0</v>
      </c>
      <c r="G29" s="253">
        <f t="shared" si="14"/>
        <v>0</v>
      </c>
      <c r="H29" s="253">
        <f t="shared" si="14"/>
        <v>0</v>
      </c>
      <c r="I29" s="248">
        <f t="shared" si="14"/>
        <v>0</v>
      </c>
      <c r="J29" s="248">
        <f t="shared" si="14"/>
        <v>0</v>
      </c>
      <c r="K29" s="116">
        <f t="shared" si="14"/>
        <v>0</v>
      </c>
      <c r="L29" s="249">
        <f t="shared" si="14"/>
        <v>0</v>
      </c>
      <c r="M29" s="116">
        <f t="shared" si="14"/>
        <v>0</v>
      </c>
      <c r="N29" s="250">
        <f t="shared" si="14"/>
        <v>0</v>
      </c>
      <c r="O29" s="250">
        <f t="shared" si="14"/>
        <v>0</v>
      </c>
      <c r="P29" s="248">
        <f t="shared" ref="P29" si="15">SUM(P10:P28)</f>
        <v>0</v>
      </c>
      <c r="Q29" s="248">
        <f t="shared" si="14"/>
        <v>0</v>
      </c>
      <c r="R29" s="116">
        <f t="shared" si="14"/>
        <v>0</v>
      </c>
      <c r="S29" s="249">
        <f t="shared" si="14"/>
        <v>0</v>
      </c>
      <c r="T29" s="116">
        <f t="shared" si="14"/>
        <v>0</v>
      </c>
      <c r="U29" s="250">
        <f t="shared" si="14"/>
        <v>0</v>
      </c>
      <c r="V29" s="250">
        <f t="shared" ref="V29" si="16">SUM(V10:V28)</f>
        <v>0</v>
      </c>
      <c r="W29" s="248">
        <f t="shared" si="14"/>
        <v>0</v>
      </c>
      <c r="X29" s="248">
        <f t="shared" si="14"/>
        <v>0</v>
      </c>
      <c r="Y29" s="116">
        <f t="shared" si="14"/>
        <v>0</v>
      </c>
      <c r="Z29" s="249">
        <f t="shared" si="14"/>
        <v>0</v>
      </c>
      <c r="AA29" s="116">
        <f t="shared" si="14"/>
        <v>0</v>
      </c>
      <c r="AB29" s="250">
        <f t="shared" si="14"/>
        <v>0</v>
      </c>
      <c r="AC29" s="250">
        <f t="shared" si="14"/>
        <v>0</v>
      </c>
      <c r="AD29" s="254">
        <f t="shared" si="14"/>
        <v>0</v>
      </c>
      <c r="AE29" s="254">
        <f t="shared" si="14"/>
        <v>0</v>
      </c>
      <c r="AF29" s="120">
        <f t="shared" si="14"/>
        <v>0</v>
      </c>
      <c r="AG29" s="255">
        <f t="shared" si="14"/>
        <v>0</v>
      </c>
      <c r="AH29" s="120">
        <f t="shared" si="14"/>
        <v>0</v>
      </c>
      <c r="AI29" s="256">
        <f t="shared" si="14"/>
        <v>0</v>
      </c>
      <c r="AJ29" s="256">
        <f t="shared" si="14"/>
        <v>0</v>
      </c>
      <c r="AK29" s="254">
        <f t="shared" ref="AK29:AQ29" si="17">SUM(AK10:AK28)</f>
        <v>0</v>
      </c>
      <c r="AL29" s="254">
        <f t="shared" si="17"/>
        <v>0</v>
      </c>
      <c r="AM29" s="120">
        <f t="shared" si="17"/>
        <v>0</v>
      </c>
      <c r="AN29" s="255">
        <f t="shared" si="17"/>
        <v>0</v>
      </c>
      <c r="AO29" s="120">
        <f t="shared" si="17"/>
        <v>0</v>
      </c>
      <c r="AP29" s="256">
        <f t="shared" si="17"/>
        <v>0</v>
      </c>
      <c r="AQ29" s="256">
        <f t="shared" si="17"/>
        <v>0</v>
      </c>
      <c r="AR29" s="254">
        <f t="shared" ref="AR29:AW29" si="18">SUM(AR10:AR28)</f>
        <v>0</v>
      </c>
      <c r="AS29" s="254">
        <f t="shared" si="18"/>
        <v>0</v>
      </c>
      <c r="AT29" s="120">
        <f t="shared" si="18"/>
        <v>0</v>
      </c>
      <c r="AU29" s="255">
        <f t="shared" si="18"/>
        <v>0</v>
      </c>
      <c r="AV29" s="120">
        <f t="shared" si="18"/>
        <v>0</v>
      </c>
      <c r="AW29" s="256">
        <f t="shared" si="18"/>
        <v>0</v>
      </c>
      <c r="AX29" s="256">
        <f t="shared" ref="AX29" si="19">SUM(AX10:AX28)</f>
        <v>0</v>
      </c>
      <c r="AY29" s="221" t="str">
        <f>LEFT(A9,4)</f>
        <v>2013</v>
      </c>
      <c r="AZ29" s="1" t="str">
        <f>AY29&amp;A29</f>
        <v>2013Total</v>
      </c>
    </row>
    <row r="31" spans="1:52" ht="14.45" x14ac:dyDescent="0.3">
      <c r="B31" s="313" t="s">
        <v>1</v>
      </c>
      <c r="C31" s="314"/>
      <c r="D31" s="314"/>
      <c r="E31" s="314"/>
      <c r="F31" s="314"/>
      <c r="G31" s="314"/>
      <c r="H31" s="315"/>
      <c r="I31" s="310" t="s">
        <v>106</v>
      </c>
      <c r="J31" s="311"/>
      <c r="K31" s="311"/>
      <c r="L31" s="311"/>
      <c r="M31" s="311"/>
      <c r="N31" s="311"/>
      <c r="O31" s="312"/>
      <c r="P31" s="310" t="s">
        <v>107</v>
      </c>
      <c r="Q31" s="311"/>
      <c r="R31" s="311"/>
      <c r="S31" s="311"/>
      <c r="T31" s="311"/>
      <c r="U31" s="311"/>
      <c r="V31" s="312"/>
      <c r="W31" s="310" t="s">
        <v>108</v>
      </c>
      <c r="X31" s="311"/>
      <c r="Y31" s="311"/>
      <c r="Z31" s="311"/>
      <c r="AA31" s="311"/>
      <c r="AB31" s="311"/>
      <c r="AC31" s="312"/>
      <c r="AD31" s="318" t="s">
        <v>102</v>
      </c>
      <c r="AE31" s="319"/>
      <c r="AF31" s="319"/>
      <c r="AG31" s="319"/>
      <c r="AH31" s="319"/>
      <c r="AI31" s="319"/>
      <c r="AJ31" s="320"/>
      <c r="AK31" s="318" t="s">
        <v>103</v>
      </c>
      <c r="AL31" s="319"/>
      <c r="AM31" s="319"/>
      <c r="AN31" s="319"/>
      <c r="AO31" s="319"/>
      <c r="AP31" s="319"/>
      <c r="AQ31" s="320"/>
      <c r="AR31" s="316" t="s">
        <v>111</v>
      </c>
      <c r="AS31" s="317"/>
      <c r="AT31" s="317"/>
      <c r="AU31" s="317"/>
      <c r="AV31" s="317"/>
      <c r="AW31" s="317"/>
      <c r="AX31" s="317"/>
    </row>
    <row r="32" spans="1:52" ht="45" customHeight="1" x14ac:dyDescent="0.3">
      <c r="A32" s="33" t="s">
        <v>15</v>
      </c>
      <c r="B32" s="77" t="s">
        <v>1</v>
      </c>
      <c r="C32" s="77" t="s">
        <v>42</v>
      </c>
      <c r="D32" s="78" t="s">
        <v>43</v>
      </c>
      <c r="E32" s="79" t="s">
        <v>44</v>
      </c>
      <c r="F32" s="78" t="s">
        <v>45</v>
      </c>
      <c r="G32" s="80" t="s">
        <v>46</v>
      </c>
      <c r="H32" s="79" t="s">
        <v>113</v>
      </c>
      <c r="I32" s="81" t="s">
        <v>1</v>
      </c>
      <c r="J32" s="81" t="s">
        <v>42</v>
      </c>
      <c r="K32" s="82" t="s">
        <v>43</v>
      </c>
      <c r="L32" s="83" t="s">
        <v>44</v>
      </c>
      <c r="M32" s="82" t="s">
        <v>45</v>
      </c>
      <c r="N32" s="84" t="s">
        <v>46</v>
      </c>
      <c r="O32" s="83" t="s">
        <v>113</v>
      </c>
      <c r="P32" s="81" t="s">
        <v>1</v>
      </c>
      <c r="Q32" s="81" t="s">
        <v>42</v>
      </c>
      <c r="R32" s="82" t="s">
        <v>43</v>
      </c>
      <c r="S32" s="83" t="s">
        <v>44</v>
      </c>
      <c r="T32" s="82" t="s">
        <v>45</v>
      </c>
      <c r="U32" s="84" t="s">
        <v>46</v>
      </c>
      <c r="V32" s="83" t="s">
        <v>113</v>
      </c>
      <c r="W32" s="81" t="s">
        <v>1</v>
      </c>
      <c r="X32" s="81" t="s">
        <v>42</v>
      </c>
      <c r="Y32" s="82" t="s">
        <v>43</v>
      </c>
      <c r="Z32" s="83" t="s">
        <v>44</v>
      </c>
      <c r="AA32" s="82" t="s">
        <v>45</v>
      </c>
      <c r="AB32" s="84" t="s">
        <v>46</v>
      </c>
      <c r="AC32" s="83" t="s">
        <v>113</v>
      </c>
      <c r="AD32" s="85" t="s">
        <v>1</v>
      </c>
      <c r="AE32" s="85" t="s">
        <v>42</v>
      </c>
      <c r="AF32" s="86" t="s">
        <v>43</v>
      </c>
      <c r="AG32" s="87" t="s">
        <v>44</v>
      </c>
      <c r="AH32" s="86" t="s">
        <v>45</v>
      </c>
      <c r="AI32" s="88" t="s">
        <v>46</v>
      </c>
      <c r="AJ32" s="87" t="s">
        <v>113</v>
      </c>
      <c r="AK32" s="85" t="s">
        <v>1</v>
      </c>
      <c r="AL32" s="85" t="s">
        <v>42</v>
      </c>
      <c r="AM32" s="86" t="s">
        <v>43</v>
      </c>
      <c r="AN32" s="87" t="s">
        <v>44</v>
      </c>
      <c r="AO32" s="86" t="s">
        <v>45</v>
      </c>
      <c r="AP32" s="88" t="s">
        <v>46</v>
      </c>
      <c r="AQ32" s="87" t="s">
        <v>113</v>
      </c>
      <c r="AR32" s="85" t="s">
        <v>1</v>
      </c>
      <c r="AS32" s="85" t="s">
        <v>42</v>
      </c>
      <c r="AT32" s="86" t="s">
        <v>43</v>
      </c>
      <c r="AU32" s="87" t="s">
        <v>44</v>
      </c>
      <c r="AV32" s="86" t="s">
        <v>45</v>
      </c>
      <c r="AW32" s="88" t="s">
        <v>46</v>
      </c>
      <c r="AX32" s="88" t="s">
        <v>113</v>
      </c>
    </row>
    <row r="33" spans="1:51" ht="14.45" x14ac:dyDescent="0.3">
      <c r="A33" s="89" t="s">
        <v>54</v>
      </c>
      <c r="B33" s="90">
        <f>SUM(C33:H33)</f>
        <v>0</v>
      </c>
      <c r="C33" s="90">
        <f t="shared" ref="C33:H33" si="20">SUM(J33,Q33,X33)</f>
        <v>0</v>
      </c>
      <c r="D33" s="91">
        <f t="shared" si="20"/>
        <v>0</v>
      </c>
      <c r="E33" s="92">
        <f t="shared" si="20"/>
        <v>0</v>
      </c>
      <c r="F33" s="91">
        <f t="shared" si="20"/>
        <v>0</v>
      </c>
      <c r="G33" s="93">
        <f t="shared" si="20"/>
        <v>0</v>
      </c>
      <c r="H33" s="93">
        <f t="shared" si="20"/>
        <v>0</v>
      </c>
      <c r="I33" s="94">
        <f>SUM(J33:O33)</f>
        <v>0</v>
      </c>
      <c r="J33" s="2"/>
      <c r="K33" s="3"/>
      <c r="L33" s="4"/>
      <c r="M33" s="3"/>
      <c r="N33" s="95"/>
      <c r="O33" s="4"/>
      <c r="P33" s="94">
        <f>SUM(Q33:V33)</f>
        <v>0</v>
      </c>
      <c r="Q33" s="2"/>
      <c r="R33" s="3"/>
      <c r="S33" s="4"/>
      <c r="T33" s="3"/>
      <c r="U33" s="95"/>
      <c r="V33" s="4"/>
      <c r="W33" s="94">
        <f>SUM(X33:AC33)</f>
        <v>0</v>
      </c>
      <c r="X33" s="2"/>
      <c r="Y33" s="3"/>
      <c r="Z33" s="4"/>
      <c r="AA33" s="3"/>
      <c r="AB33" s="95"/>
      <c r="AC33" s="4"/>
      <c r="AD33" s="96">
        <f>SUM(AE33:AJ33)</f>
        <v>0</v>
      </c>
      <c r="AE33" s="5"/>
      <c r="AF33" s="6"/>
      <c r="AG33" s="97"/>
      <c r="AH33" s="6"/>
      <c r="AI33" s="98"/>
      <c r="AJ33" s="97"/>
      <c r="AK33" s="96">
        <f>SUM(AL33:AQ33)</f>
        <v>0</v>
      </c>
      <c r="AL33" s="5"/>
      <c r="AM33" s="6"/>
      <c r="AN33" s="97"/>
      <c r="AO33" s="6"/>
      <c r="AP33" s="98"/>
      <c r="AQ33" s="97"/>
      <c r="AR33" s="96">
        <f>SUM(AS33:AX33)</f>
        <v>0</v>
      </c>
      <c r="AS33" s="5"/>
      <c r="AT33" s="6"/>
      <c r="AU33" s="97"/>
      <c r="AV33" s="6"/>
      <c r="AW33" s="98"/>
      <c r="AX33" s="98"/>
      <c r="AY33" s="221"/>
    </row>
    <row r="34" spans="1:51" ht="14.45" x14ac:dyDescent="0.3">
      <c r="A34" s="99" t="s">
        <v>56</v>
      </c>
      <c r="B34" s="90">
        <f t="shared" ref="B34:B51" si="21">SUM(C34:H34)</f>
        <v>0</v>
      </c>
      <c r="C34" s="90">
        <f t="shared" ref="C34:C51" si="22">SUM(J34,Q34,X34)</f>
        <v>0</v>
      </c>
      <c r="D34" s="91">
        <f t="shared" ref="D34:D51" si="23">SUM(K34,R34,Y34)</f>
        <v>0</v>
      </c>
      <c r="E34" s="92">
        <f t="shared" ref="E34:E51" si="24">SUM(L34,S34,Z34)</f>
        <v>0</v>
      </c>
      <c r="F34" s="91">
        <f t="shared" ref="F34:F51" si="25">SUM(M34,T34,AA34)</f>
        <v>0</v>
      </c>
      <c r="G34" s="93">
        <f t="shared" ref="G34:G51" si="26">SUM(N34,U34,AB34)</f>
        <v>0</v>
      </c>
      <c r="H34" s="93">
        <f t="shared" ref="H34:H51" si="27">SUM(O34,V34,AC34)</f>
        <v>0</v>
      </c>
      <c r="I34" s="94">
        <f t="shared" ref="I34:I51" si="28">SUM(J34:O34)</f>
        <v>0</v>
      </c>
      <c r="J34" s="2"/>
      <c r="K34" s="3"/>
      <c r="L34" s="4"/>
      <c r="M34" s="3"/>
      <c r="N34" s="95"/>
      <c r="O34" s="4"/>
      <c r="P34" s="94">
        <f t="shared" ref="P34:P51" si="29">SUM(Q34:V34)</f>
        <v>0</v>
      </c>
      <c r="Q34" s="2"/>
      <c r="R34" s="3"/>
      <c r="S34" s="4"/>
      <c r="T34" s="3"/>
      <c r="U34" s="95"/>
      <c r="V34" s="4"/>
      <c r="W34" s="94">
        <f t="shared" ref="W34:W51" si="30">SUM(X34:AC34)</f>
        <v>0</v>
      </c>
      <c r="X34" s="2"/>
      <c r="Y34" s="3"/>
      <c r="Z34" s="4"/>
      <c r="AA34" s="3"/>
      <c r="AB34" s="95"/>
      <c r="AC34" s="4"/>
      <c r="AD34" s="96">
        <f t="shared" ref="AD34:AD51" si="31">SUM(AE34:AJ34)</f>
        <v>0</v>
      </c>
      <c r="AE34" s="5"/>
      <c r="AF34" s="6"/>
      <c r="AG34" s="97"/>
      <c r="AH34" s="6"/>
      <c r="AI34" s="98"/>
      <c r="AJ34" s="97"/>
      <c r="AK34" s="96">
        <f t="shared" ref="AK34:AK51" si="32">SUM(AL34:AQ34)</f>
        <v>0</v>
      </c>
      <c r="AL34" s="5"/>
      <c r="AM34" s="6"/>
      <c r="AN34" s="97"/>
      <c r="AO34" s="6"/>
      <c r="AP34" s="98"/>
      <c r="AQ34" s="97"/>
      <c r="AR34" s="96">
        <f t="shared" ref="AR34:AR51" si="33">SUM(AS34:AX34)</f>
        <v>0</v>
      </c>
      <c r="AS34" s="5"/>
      <c r="AT34" s="6"/>
      <c r="AU34" s="97"/>
      <c r="AV34" s="6"/>
      <c r="AW34" s="98"/>
      <c r="AX34" s="98"/>
      <c r="AY34" s="221"/>
    </row>
    <row r="35" spans="1:51" ht="14.45" x14ac:dyDescent="0.3">
      <c r="A35" s="99" t="s">
        <v>57</v>
      </c>
      <c r="B35" s="90">
        <f t="shared" si="21"/>
        <v>0</v>
      </c>
      <c r="C35" s="90">
        <f t="shared" si="22"/>
        <v>0</v>
      </c>
      <c r="D35" s="91">
        <f t="shared" si="23"/>
        <v>0</v>
      </c>
      <c r="E35" s="92">
        <f t="shared" si="24"/>
        <v>0</v>
      </c>
      <c r="F35" s="91">
        <f t="shared" si="25"/>
        <v>0</v>
      </c>
      <c r="G35" s="93">
        <f t="shared" si="26"/>
        <v>0</v>
      </c>
      <c r="H35" s="93">
        <f t="shared" si="27"/>
        <v>0</v>
      </c>
      <c r="I35" s="94">
        <f t="shared" si="28"/>
        <v>0</v>
      </c>
      <c r="J35" s="2"/>
      <c r="K35" s="3"/>
      <c r="L35" s="4"/>
      <c r="M35" s="3"/>
      <c r="N35" s="95"/>
      <c r="O35" s="4"/>
      <c r="P35" s="94">
        <f t="shared" si="29"/>
        <v>0</v>
      </c>
      <c r="Q35" s="2"/>
      <c r="R35" s="3"/>
      <c r="S35" s="4"/>
      <c r="T35" s="3"/>
      <c r="U35" s="95"/>
      <c r="V35" s="4"/>
      <c r="W35" s="94">
        <f t="shared" si="30"/>
        <v>0</v>
      </c>
      <c r="X35" s="2"/>
      <c r="Y35" s="3"/>
      <c r="Z35" s="4"/>
      <c r="AA35" s="3"/>
      <c r="AB35" s="95"/>
      <c r="AC35" s="4"/>
      <c r="AD35" s="96">
        <f t="shared" si="31"/>
        <v>0</v>
      </c>
      <c r="AE35" s="5"/>
      <c r="AF35" s="6"/>
      <c r="AG35" s="97"/>
      <c r="AH35" s="6"/>
      <c r="AI35" s="98"/>
      <c r="AJ35" s="97"/>
      <c r="AK35" s="96">
        <f t="shared" si="32"/>
        <v>0</v>
      </c>
      <c r="AL35" s="5"/>
      <c r="AM35" s="6"/>
      <c r="AN35" s="97"/>
      <c r="AO35" s="6"/>
      <c r="AP35" s="98"/>
      <c r="AQ35" s="97"/>
      <c r="AR35" s="96">
        <f t="shared" si="33"/>
        <v>0</v>
      </c>
      <c r="AS35" s="5"/>
      <c r="AT35" s="6"/>
      <c r="AU35" s="97"/>
      <c r="AV35" s="6"/>
      <c r="AW35" s="98"/>
      <c r="AX35" s="98"/>
      <c r="AY35" s="221"/>
    </row>
    <row r="36" spans="1:51" ht="14.45" x14ac:dyDescent="0.3">
      <c r="A36" s="99" t="s">
        <v>58</v>
      </c>
      <c r="B36" s="90">
        <f t="shared" si="21"/>
        <v>0</v>
      </c>
      <c r="C36" s="90">
        <f t="shared" si="22"/>
        <v>0</v>
      </c>
      <c r="D36" s="91">
        <f t="shared" si="23"/>
        <v>0</v>
      </c>
      <c r="E36" s="92">
        <f t="shared" si="24"/>
        <v>0</v>
      </c>
      <c r="F36" s="91">
        <f t="shared" si="25"/>
        <v>0</v>
      </c>
      <c r="G36" s="93">
        <f t="shared" si="26"/>
        <v>0</v>
      </c>
      <c r="H36" s="93">
        <f t="shared" si="27"/>
        <v>0</v>
      </c>
      <c r="I36" s="94">
        <f t="shared" si="28"/>
        <v>0</v>
      </c>
      <c r="J36" s="2"/>
      <c r="K36" s="3"/>
      <c r="L36" s="4"/>
      <c r="M36" s="3"/>
      <c r="N36" s="95"/>
      <c r="O36" s="4"/>
      <c r="P36" s="94">
        <f t="shared" si="29"/>
        <v>0</v>
      </c>
      <c r="Q36" s="2"/>
      <c r="R36" s="3"/>
      <c r="S36" s="4"/>
      <c r="T36" s="3"/>
      <c r="U36" s="95"/>
      <c r="V36" s="4"/>
      <c r="W36" s="94">
        <f t="shared" si="30"/>
        <v>0</v>
      </c>
      <c r="X36" s="2"/>
      <c r="Y36" s="3"/>
      <c r="Z36" s="4"/>
      <c r="AA36" s="3"/>
      <c r="AB36" s="95"/>
      <c r="AC36" s="4"/>
      <c r="AD36" s="96">
        <f t="shared" si="31"/>
        <v>0</v>
      </c>
      <c r="AE36" s="5"/>
      <c r="AF36" s="6"/>
      <c r="AG36" s="97"/>
      <c r="AH36" s="6"/>
      <c r="AI36" s="98"/>
      <c r="AJ36" s="97"/>
      <c r="AK36" s="96">
        <f t="shared" si="32"/>
        <v>0</v>
      </c>
      <c r="AL36" s="5"/>
      <c r="AM36" s="6"/>
      <c r="AN36" s="97"/>
      <c r="AO36" s="6"/>
      <c r="AP36" s="98"/>
      <c r="AQ36" s="97"/>
      <c r="AR36" s="96">
        <f t="shared" si="33"/>
        <v>0</v>
      </c>
      <c r="AS36" s="5"/>
      <c r="AT36" s="6"/>
      <c r="AU36" s="97"/>
      <c r="AV36" s="6"/>
      <c r="AW36" s="98"/>
      <c r="AX36" s="98"/>
      <c r="AY36" s="221"/>
    </row>
    <row r="37" spans="1:51" ht="14.45" x14ac:dyDescent="0.3">
      <c r="A37" s="99" t="s">
        <v>59</v>
      </c>
      <c r="B37" s="90">
        <f t="shared" si="21"/>
        <v>0</v>
      </c>
      <c r="C37" s="90">
        <f t="shared" si="22"/>
        <v>0</v>
      </c>
      <c r="D37" s="91">
        <f t="shared" si="23"/>
        <v>0</v>
      </c>
      <c r="E37" s="92">
        <f t="shared" si="24"/>
        <v>0</v>
      </c>
      <c r="F37" s="91">
        <f t="shared" si="25"/>
        <v>0</v>
      </c>
      <c r="G37" s="93">
        <f t="shared" si="26"/>
        <v>0</v>
      </c>
      <c r="H37" s="93">
        <f t="shared" si="27"/>
        <v>0</v>
      </c>
      <c r="I37" s="94">
        <f t="shared" si="28"/>
        <v>0</v>
      </c>
      <c r="J37" s="2"/>
      <c r="K37" s="3"/>
      <c r="L37" s="4"/>
      <c r="M37" s="3"/>
      <c r="N37" s="95"/>
      <c r="O37" s="4"/>
      <c r="P37" s="94">
        <f t="shared" si="29"/>
        <v>0</v>
      </c>
      <c r="Q37" s="2"/>
      <c r="R37" s="3"/>
      <c r="S37" s="4"/>
      <c r="T37" s="3"/>
      <c r="U37" s="95"/>
      <c r="V37" s="4"/>
      <c r="W37" s="94">
        <f t="shared" si="30"/>
        <v>0</v>
      </c>
      <c r="X37" s="2"/>
      <c r="Y37" s="3"/>
      <c r="Z37" s="4"/>
      <c r="AA37" s="3"/>
      <c r="AB37" s="95"/>
      <c r="AC37" s="4"/>
      <c r="AD37" s="96">
        <f t="shared" si="31"/>
        <v>0</v>
      </c>
      <c r="AE37" s="5"/>
      <c r="AF37" s="6"/>
      <c r="AG37" s="97"/>
      <c r="AH37" s="6"/>
      <c r="AI37" s="98"/>
      <c r="AJ37" s="97"/>
      <c r="AK37" s="96">
        <f t="shared" si="32"/>
        <v>0</v>
      </c>
      <c r="AL37" s="5"/>
      <c r="AM37" s="6"/>
      <c r="AN37" s="97"/>
      <c r="AO37" s="6"/>
      <c r="AP37" s="98"/>
      <c r="AQ37" s="97"/>
      <c r="AR37" s="96">
        <f t="shared" si="33"/>
        <v>0</v>
      </c>
      <c r="AS37" s="5"/>
      <c r="AT37" s="6"/>
      <c r="AU37" s="97"/>
      <c r="AV37" s="6"/>
      <c r="AW37" s="98"/>
      <c r="AX37" s="98"/>
      <c r="AY37" s="221"/>
    </row>
    <row r="38" spans="1:51" ht="14.45" x14ac:dyDescent="0.3">
      <c r="A38" s="99" t="s">
        <v>60</v>
      </c>
      <c r="B38" s="90">
        <f t="shared" si="21"/>
        <v>0</v>
      </c>
      <c r="C38" s="90">
        <f t="shared" si="22"/>
        <v>0</v>
      </c>
      <c r="D38" s="91">
        <f t="shared" si="23"/>
        <v>0</v>
      </c>
      <c r="E38" s="92">
        <f t="shared" si="24"/>
        <v>0</v>
      </c>
      <c r="F38" s="91">
        <f t="shared" si="25"/>
        <v>0</v>
      </c>
      <c r="G38" s="93">
        <f t="shared" si="26"/>
        <v>0</v>
      </c>
      <c r="H38" s="93">
        <f t="shared" si="27"/>
        <v>0</v>
      </c>
      <c r="I38" s="94">
        <f t="shared" si="28"/>
        <v>0</v>
      </c>
      <c r="J38" s="2"/>
      <c r="K38" s="3"/>
      <c r="L38" s="4"/>
      <c r="M38" s="3"/>
      <c r="N38" s="95"/>
      <c r="O38" s="4"/>
      <c r="P38" s="94">
        <f t="shared" si="29"/>
        <v>0</v>
      </c>
      <c r="Q38" s="2"/>
      <c r="R38" s="3"/>
      <c r="S38" s="4"/>
      <c r="T38" s="3"/>
      <c r="U38" s="95"/>
      <c r="V38" s="4"/>
      <c r="W38" s="94">
        <f t="shared" si="30"/>
        <v>0</v>
      </c>
      <c r="X38" s="2"/>
      <c r="Y38" s="3"/>
      <c r="Z38" s="4"/>
      <c r="AA38" s="3"/>
      <c r="AB38" s="95"/>
      <c r="AC38" s="4"/>
      <c r="AD38" s="96">
        <f t="shared" si="31"/>
        <v>0</v>
      </c>
      <c r="AE38" s="5"/>
      <c r="AF38" s="6"/>
      <c r="AG38" s="97"/>
      <c r="AH38" s="6"/>
      <c r="AI38" s="98"/>
      <c r="AJ38" s="97"/>
      <c r="AK38" s="96">
        <f t="shared" si="32"/>
        <v>0</v>
      </c>
      <c r="AL38" s="5"/>
      <c r="AM38" s="6"/>
      <c r="AN38" s="97"/>
      <c r="AO38" s="6"/>
      <c r="AP38" s="98"/>
      <c r="AQ38" s="97"/>
      <c r="AR38" s="96">
        <f t="shared" si="33"/>
        <v>0</v>
      </c>
      <c r="AS38" s="5"/>
      <c r="AT38" s="6"/>
      <c r="AU38" s="97"/>
      <c r="AV38" s="6"/>
      <c r="AW38" s="98"/>
      <c r="AX38" s="98"/>
      <c r="AY38" s="221"/>
    </row>
    <row r="39" spans="1:51" ht="14.45" x14ac:dyDescent="0.3">
      <c r="A39" s="99" t="s">
        <v>61</v>
      </c>
      <c r="B39" s="90">
        <f t="shared" si="21"/>
        <v>0</v>
      </c>
      <c r="C39" s="90">
        <f t="shared" si="22"/>
        <v>0</v>
      </c>
      <c r="D39" s="91">
        <f t="shared" si="23"/>
        <v>0</v>
      </c>
      <c r="E39" s="92">
        <f t="shared" si="24"/>
        <v>0</v>
      </c>
      <c r="F39" s="91">
        <f t="shared" si="25"/>
        <v>0</v>
      </c>
      <c r="G39" s="93">
        <f t="shared" si="26"/>
        <v>0</v>
      </c>
      <c r="H39" s="93">
        <f t="shared" si="27"/>
        <v>0</v>
      </c>
      <c r="I39" s="94">
        <f t="shared" si="28"/>
        <v>0</v>
      </c>
      <c r="J39" s="2"/>
      <c r="K39" s="3"/>
      <c r="L39" s="4"/>
      <c r="M39" s="3"/>
      <c r="N39" s="95"/>
      <c r="O39" s="4"/>
      <c r="P39" s="94">
        <f t="shared" si="29"/>
        <v>0</v>
      </c>
      <c r="Q39" s="2"/>
      <c r="R39" s="3"/>
      <c r="S39" s="4"/>
      <c r="T39" s="3"/>
      <c r="U39" s="95"/>
      <c r="V39" s="4"/>
      <c r="W39" s="94">
        <f t="shared" si="30"/>
        <v>0</v>
      </c>
      <c r="X39" s="2"/>
      <c r="Y39" s="3"/>
      <c r="Z39" s="4"/>
      <c r="AA39" s="3"/>
      <c r="AB39" s="95"/>
      <c r="AC39" s="4"/>
      <c r="AD39" s="96">
        <f t="shared" si="31"/>
        <v>0</v>
      </c>
      <c r="AE39" s="5"/>
      <c r="AF39" s="6"/>
      <c r="AG39" s="97"/>
      <c r="AH39" s="6"/>
      <c r="AI39" s="98"/>
      <c r="AJ39" s="97"/>
      <c r="AK39" s="96">
        <f t="shared" si="32"/>
        <v>0</v>
      </c>
      <c r="AL39" s="5"/>
      <c r="AM39" s="6"/>
      <c r="AN39" s="97"/>
      <c r="AO39" s="6"/>
      <c r="AP39" s="98"/>
      <c r="AQ39" s="97"/>
      <c r="AR39" s="96">
        <f t="shared" si="33"/>
        <v>0</v>
      </c>
      <c r="AS39" s="5"/>
      <c r="AT39" s="6"/>
      <c r="AU39" s="97"/>
      <c r="AV39" s="6"/>
      <c r="AW39" s="98"/>
      <c r="AX39" s="98"/>
      <c r="AY39" s="221"/>
    </row>
    <row r="40" spans="1:51" ht="14.45" x14ac:dyDescent="0.3">
      <c r="A40" s="99" t="s">
        <v>62</v>
      </c>
      <c r="B40" s="90">
        <f t="shared" si="21"/>
        <v>0</v>
      </c>
      <c r="C40" s="90">
        <f t="shared" si="22"/>
        <v>0</v>
      </c>
      <c r="D40" s="91">
        <f t="shared" si="23"/>
        <v>0</v>
      </c>
      <c r="E40" s="92">
        <f t="shared" si="24"/>
        <v>0</v>
      </c>
      <c r="F40" s="91">
        <f t="shared" si="25"/>
        <v>0</v>
      </c>
      <c r="G40" s="93">
        <f t="shared" si="26"/>
        <v>0</v>
      </c>
      <c r="H40" s="93">
        <f t="shared" si="27"/>
        <v>0</v>
      </c>
      <c r="I40" s="94">
        <f t="shared" si="28"/>
        <v>0</v>
      </c>
      <c r="J40" s="2"/>
      <c r="K40" s="3"/>
      <c r="L40" s="4"/>
      <c r="M40" s="3"/>
      <c r="N40" s="95"/>
      <c r="O40" s="4"/>
      <c r="P40" s="94">
        <f t="shared" si="29"/>
        <v>0</v>
      </c>
      <c r="Q40" s="2"/>
      <c r="R40" s="3"/>
      <c r="S40" s="4"/>
      <c r="T40" s="3"/>
      <c r="U40" s="95"/>
      <c r="V40" s="4"/>
      <c r="W40" s="94">
        <f t="shared" si="30"/>
        <v>0</v>
      </c>
      <c r="X40" s="2"/>
      <c r="Y40" s="3"/>
      <c r="Z40" s="4"/>
      <c r="AA40" s="3"/>
      <c r="AB40" s="95"/>
      <c r="AC40" s="4"/>
      <c r="AD40" s="96">
        <f t="shared" si="31"/>
        <v>0</v>
      </c>
      <c r="AE40" s="5"/>
      <c r="AF40" s="6"/>
      <c r="AG40" s="97"/>
      <c r="AH40" s="6"/>
      <c r="AI40" s="98"/>
      <c r="AJ40" s="97"/>
      <c r="AK40" s="96">
        <f t="shared" si="32"/>
        <v>0</v>
      </c>
      <c r="AL40" s="5"/>
      <c r="AM40" s="6"/>
      <c r="AN40" s="97"/>
      <c r="AO40" s="6"/>
      <c r="AP40" s="98"/>
      <c r="AQ40" s="97"/>
      <c r="AR40" s="96">
        <f t="shared" si="33"/>
        <v>0</v>
      </c>
      <c r="AS40" s="5"/>
      <c r="AT40" s="6"/>
      <c r="AU40" s="97"/>
      <c r="AV40" s="6"/>
      <c r="AW40" s="98"/>
      <c r="AX40" s="98"/>
      <c r="AY40" s="221"/>
    </row>
    <row r="41" spans="1:51" ht="14.45" x14ac:dyDescent="0.3">
      <c r="A41" s="99" t="s">
        <v>63</v>
      </c>
      <c r="B41" s="90">
        <f t="shared" si="21"/>
        <v>0</v>
      </c>
      <c r="C41" s="90">
        <f t="shared" si="22"/>
        <v>0</v>
      </c>
      <c r="D41" s="91">
        <f t="shared" si="23"/>
        <v>0</v>
      </c>
      <c r="E41" s="92">
        <f t="shared" si="24"/>
        <v>0</v>
      </c>
      <c r="F41" s="91">
        <f t="shared" si="25"/>
        <v>0</v>
      </c>
      <c r="G41" s="93">
        <f t="shared" si="26"/>
        <v>0</v>
      </c>
      <c r="H41" s="93">
        <f t="shared" si="27"/>
        <v>0</v>
      </c>
      <c r="I41" s="94">
        <f t="shared" si="28"/>
        <v>0</v>
      </c>
      <c r="J41" s="2"/>
      <c r="K41" s="3"/>
      <c r="L41" s="4"/>
      <c r="M41" s="3"/>
      <c r="N41" s="95"/>
      <c r="O41" s="4"/>
      <c r="P41" s="94">
        <f t="shared" si="29"/>
        <v>0</v>
      </c>
      <c r="Q41" s="2"/>
      <c r="R41" s="3"/>
      <c r="S41" s="4"/>
      <c r="T41" s="3"/>
      <c r="U41" s="95"/>
      <c r="V41" s="4"/>
      <c r="W41" s="94">
        <f t="shared" si="30"/>
        <v>0</v>
      </c>
      <c r="X41" s="2"/>
      <c r="Y41" s="3"/>
      <c r="Z41" s="4"/>
      <c r="AA41" s="3"/>
      <c r="AB41" s="95"/>
      <c r="AC41" s="4"/>
      <c r="AD41" s="96">
        <f t="shared" si="31"/>
        <v>0</v>
      </c>
      <c r="AE41" s="5"/>
      <c r="AF41" s="6"/>
      <c r="AG41" s="97"/>
      <c r="AH41" s="6"/>
      <c r="AI41" s="98"/>
      <c r="AJ41" s="97"/>
      <c r="AK41" s="96">
        <f t="shared" si="32"/>
        <v>0</v>
      </c>
      <c r="AL41" s="5"/>
      <c r="AM41" s="6"/>
      <c r="AN41" s="97"/>
      <c r="AO41" s="6"/>
      <c r="AP41" s="98"/>
      <c r="AQ41" s="97"/>
      <c r="AR41" s="96">
        <f t="shared" si="33"/>
        <v>0</v>
      </c>
      <c r="AS41" s="5"/>
      <c r="AT41" s="6"/>
      <c r="AU41" s="97"/>
      <c r="AV41" s="6"/>
      <c r="AW41" s="98"/>
      <c r="AX41" s="98"/>
      <c r="AY41" s="221"/>
    </row>
    <row r="42" spans="1:51" ht="14.45" x14ac:dyDescent="0.3">
      <c r="A42" s="99" t="s">
        <v>64</v>
      </c>
      <c r="B42" s="90">
        <f t="shared" si="21"/>
        <v>0</v>
      </c>
      <c r="C42" s="90">
        <f t="shared" si="22"/>
        <v>0</v>
      </c>
      <c r="D42" s="91">
        <f t="shared" si="23"/>
        <v>0</v>
      </c>
      <c r="E42" s="92">
        <f t="shared" si="24"/>
        <v>0</v>
      </c>
      <c r="F42" s="91">
        <f t="shared" si="25"/>
        <v>0</v>
      </c>
      <c r="G42" s="93">
        <f t="shared" si="26"/>
        <v>0</v>
      </c>
      <c r="H42" s="93">
        <f t="shared" si="27"/>
        <v>0</v>
      </c>
      <c r="I42" s="94">
        <f t="shared" si="28"/>
        <v>0</v>
      </c>
      <c r="J42" s="2"/>
      <c r="K42" s="3"/>
      <c r="L42" s="4"/>
      <c r="M42" s="3"/>
      <c r="N42" s="95"/>
      <c r="O42" s="4"/>
      <c r="P42" s="94">
        <f t="shared" si="29"/>
        <v>0</v>
      </c>
      <c r="Q42" s="2"/>
      <c r="R42" s="3"/>
      <c r="S42" s="4"/>
      <c r="T42" s="3"/>
      <c r="U42" s="95"/>
      <c r="V42" s="4"/>
      <c r="W42" s="94">
        <f t="shared" si="30"/>
        <v>0</v>
      </c>
      <c r="X42" s="2"/>
      <c r="Y42" s="3"/>
      <c r="Z42" s="4"/>
      <c r="AA42" s="3"/>
      <c r="AB42" s="95"/>
      <c r="AC42" s="4"/>
      <c r="AD42" s="96">
        <f t="shared" si="31"/>
        <v>0</v>
      </c>
      <c r="AE42" s="5"/>
      <c r="AF42" s="6"/>
      <c r="AG42" s="97"/>
      <c r="AH42" s="6"/>
      <c r="AI42" s="98"/>
      <c r="AJ42" s="97"/>
      <c r="AK42" s="96">
        <f t="shared" si="32"/>
        <v>0</v>
      </c>
      <c r="AL42" s="5"/>
      <c r="AM42" s="6"/>
      <c r="AN42" s="97"/>
      <c r="AO42" s="6"/>
      <c r="AP42" s="98"/>
      <c r="AQ42" s="97"/>
      <c r="AR42" s="96">
        <f t="shared" si="33"/>
        <v>0</v>
      </c>
      <c r="AS42" s="5"/>
      <c r="AT42" s="6"/>
      <c r="AU42" s="97"/>
      <c r="AV42" s="6"/>
      <c r="AW42" s="98"/>
      <c r="AX42" s="98"/>
      <c r="AY42" s="221"/>
    </row>
    <row r="43" spans="1:51" ht="14.45" x14ac:dyDescent="0.3">
      <c r="A43" s="99" t="s">
        <v>65</v>
      </c>
      <c r="B43" s="90">
        <f t="shared" si="21"/>
        <v>0</v>
      </c>
      <c r="C43" s="90">
        <f t="shared" si="22"/>
        <v>0</v>
      </c>
      <c r="D43" s="91">
        <f t="shared" si="23"/>
        <v>0</v>
      </c>
      <c r="E43" s="92">
        <f t="shared" si="24"/>
        <v>0</v>
      </c>
      <c r="F43" s="91">
        <f t="shared" si="25"/>
        <v>0</v>
      </c>
      <c r="G43" s="93">
        <f t="shared" si="26"/>
        <v>0</v>
      </c>
      <c r="H43" s="93">
        <f t="shared" si="27"/>
        <v>0</v>
      </c>
      <c r="I43" s="94">
        <f t="shared" si="28"/>
        <v>0</v>
      </c>
      <c r="J43" s="2"/>
      <c r="K43" s="3"/>
      <c r="L43" s="4"/>
      <c r="M43" s="3"/>
      <c r="N43" s="95"/>
      <c r="O43" s="4"/>
      <c r="P43" s="94">
        <f t="shared" si="29"/>
        <v>0</v>
      </c>
      <c r="Q43" s="2"/>
      <c r="R43" s="3"/>
      <c r="S43" s="4"/>
      <c r="T43" s="3"/>
      <c r="U43" s="95"/>
      <c r="V43" s="4"/>
      <c r="W43" s="94">
        <f t="shared" si="30"/>
        <v>0</v>
      </c>
      <c r="X43" s="2"/>
      <c r="Y43" s="3"/>
      <c r="Z43" s="4"/>
      <c r="AA43" s="3"/>
      <c r="AB43" s="95"/>
      <c r="AC43" s="4"/>
      <c r="AD43" s="96">
        <f t="shared" si="31"/>
        <v>0</v>
      </c>
      <c r="AE43" s="5"/>
      <c r="AF43" s="6"/>
      <c r="AG43" s="97"/>
      <c r="AH43" s="6"/>
      <c r="AI43" s="98"/>
      <c r="AJ43" s="97"/>
      <c r="AK43" s="96">
        <f t="shared" si="32"/>
        <v>0</v>
      </c>
      <c r="AL43" s="5"/>
      <c r="AM43" s="6"/>
      <c r="AN43" s="97"/>
      <c r="AO43" s="6"/>
      <c r="AP43" s="98"/>
      <c r="AQ43" s="97"/>
      <c r="AR43" s="96">
        <f t="shared" si="33"/>
        <v>0</v>
      </c>
      <c r="AS43" s="5"/>
      <c r="AT43" s="6"/>
      <c r="AU43" s="97"/>
      <c r="AV43" s="6"/>
      <c r="AW43" s="98"/>
      <c r="AX43" s="98"/>
      <c r="AY43" s="221"/>
    </row>
    <row r="44" spans="1:51" ht="14.45" x14ac:dyDescent="0.3">
      <c r="A44" s="99" t="s">
        <v>66</v>
      </c>
      <c r="B44" s="90">
        <f t="shared" si="21"/>
        <v>0</v>
      </c>
      <c r="C44" s="90">
        <f t="shared" si="22"/>
        <v>0</v>
      </c>
      <c r="D44" s="91">
        <f t="shared" si="23"/>
        <v>0</v>
      </c>
      <c r="E44" s="92">
        <f t="shared" si="24"/>
        <v>0</v>
      </c>
      <c r="F44" s="91">
        <f t="shared" si="25"/>
        <v>0</v>
      </c>
      <c r="G44" s="93">
        <f t="shared" si="26"/>
        <v>0</v>
      </c>
      <c r="H44" s="93">
        <f t="shared" si="27"/>
        <v>0</v>
      </c>
      <c r="I44" s="94">
        <f t="shared" si="28"/>
        <v>0</v>
      </c>
      <c r="J44" s="2"/>
      <c r="K44" s="3"/>
      <c r="L44" s="4"/>
      <c r="M44" s="3"/>
      <c r="N44" s="95"/>
      <c r="O44" s="4"/>
      <c r="P44" s="94">
        <f t="shared" si="29"/>
        <v>0</v>
      </c>
      <c r="Q44" s="2"/>
      <c r="R44" s="3"/>
      <c r="S44" s="4"/>
      <c r="T44" s="3"/>
      <c r="U44" s="95"/>
      <c r="V44" s="4"/>
      <c r="W44" s="94">
        <f t="shared" si="30"/>
        <v>0</v>
      </c>
      <c r="X44" s="2"/>
      <c r="Y44" s="3"/>
      <c r="Z44" s="4"/>
      <c r="AA44" s="3"/>
      <c r="AB44" s="95"/>
      <c r="AC44" s="4"/>
      <c r="AD44" s="96">
        <f t="shared" si="31"/>
        <v>0</v>
      </c>
      <c r="AE44" s="5"/>
      <c r="AF44" s="6"/>
      <c r="AG44" s="97"/>
      <c r="AH44" s="6"/>
      <c r="AI44" s="98"/>
      <c r="AJ44" s="97"/>
      <c r="AK44" s="96">
        <f t="shared" si="32"/>
        <v>0</v>
      </c>
      <c r="AL44" s="5"/>
      <c r="AM44" s="6"/>
      <c r="AN44" s="97"/>
      <c r="AO44" s="6"/>
      <c r="AP44" s="98"/>
      <c r="AQ44" s="97"/>
      <c r="AR44" s="96">
        <f t="shared" si="33"/>
        <v>0</v>
      </c>
      <c r="AS44" s="5"/>
      <c r="AT44" s="6"/>
      <c r="AU44" s="97"/>
      <c r="AV44" s="6"/>
      <c r="AW44" s="98"/>
      <c r="AX44" s="98"/>
      <c r="AY44" s="221"/>
    </row>
    <row r="45" spans="1:51" ht="14.45" x14ac:dyDescent="0.3">
      <c r="A45" s="99" t="s">
        <v>67</v>
      </c>
      <c r="B45" s="90">
        <f t="shared" si="21"/>
        <v>0</v>
      </c>
      <c r="C45" s="90">
        <f t="shared" si="22"/>
        <v>0</v>
      </c>
      <c r="D45" s="91">
        <f t="shared" si="23"/>
        <v>0</v>
      </c>
      <c r="E45" s="92">
        <f t="shared" si="24"/>
        <v>0</v>
      </c>
      <c r="F45" s="91">
        <f t="shared" si="25"/>
        <v>0</v>
      </c>
      <c r="G45" s="93">
        <f t="shared" si="26"/>
        <v>0</v>
      </c>
      <c r="H45" s="93">
        <f t="shared" si="27"/>
        <v>0</v>
      </c>
      <c r="I45" s="94">
        <f t="shared" si="28"/>
        <v>0</v>
      </c>
      <c r="J45" s="2"/>
      <c r="K45" s="3"/>
      <c r="L45" s="4"/>
      <c r="M45" s="3"/>
      <c r="N45" s="95"/>
      <c r="O45" s="4"/>
      <c r="P45" s="94">
        <f t="shared" si="29"/>
        <v>0</v>
      </c>
      <c r="Q45" s="2"/>
      <c r="R45" s="3"/>
      <c r="S45" s="4"/>
      <c r="T45" s="3"/>
      <c r="U45" s="95"/>
      <c r="V45" s="4"/>
      <c r="W45" s="94">
        <f t="shared" si="30"/>
        <v>0</v>
      </c>
      <c r="X45" s="2"/>
      <c r="Y45" s="3"/>
      <c r="Z45" s="4"/>
      <c r="AA45" s="3"/>
      <c r="AB45" s="95"/>
      <c r="AC45" s="4"/>
      <c r="AD45" s="96">
        <f t="shared" si="31"/>
        <v>0</v>
      </c>
      <c r="AE45" s="5"/>
      <c r="AF45" s="6"/>
      <c r="AG45" s="97"/>
      <c r="AH45" s="6"/>
      <c r="AI45" s="98"/>
      <c r="AJ45" s="97"/>
      <c r="AK45" s="96">
        <f t="shared" si="32"/>
        <v>0</v>
      </c>
      <c r="AL45" s="5"/>
      <c r="AM45" s="6"/>
      <c r="AN45" s="97"/>
      <c r="AO45" s="6"/>
      <c r="AP45" s="98"/>
      <c r="AQ45" s="97"/>
      <c r="AR45" s="96">
        <f t="shared" si="33"/>
        <v>0</v>
      </c>
      <c r="AS45" s="5"/>
      <c r="AT45" s="6"/>
      <c r="AU45" s="97"/>
      <c r="AV45" s="6"/>
      <c r="AW45" s="98"/>
      <c r="AX45" s="98"/>
      <c r="AY45" s="221"/>
    </row>
    <row r="46" spans="1:51" ht="14.45" x14ac:dyDescent="0.3">
      <c r="A46" s="99" t="s">
        <v>68</v>
      </c>
      <c r="B46" s="90">
        <f t="shared" si="21"/>
        <v>0</v>
      </c>
      <c r="C46" s="90">
        <f t="shared" si="22"/>
        <v>0</v>
      </c>
      <c r="D46" s="91">
        <f t="shared" si="23"/>
        <v>0</v>
      </c>
      <c r="E46" s="92">
        <f t="shared" si="24"/>
        <v>0</v>
      </c>
      <c r="F46" s="91">
        <f t="shared" si="25"/>
        <v>0</v>
      </c>
      <c r="G46" s="93">
        <f t="shared" si="26"/>
        <v>0</v>
      </c>
      <c r="H46" s="93">
        <f t="shared" si="27"/>
        <v>0</v>
      </c>
      <c r="I46" s="94">
        <f t="shared" si="28"/>
        <v>0</v>
      </c>
      <c r="J46" s="2"/>
      <c r="K46" s="3"/>
      <c r="L46" s="4"/>
      <c r="M46" s="3"/>
      <c r="N46" s="95"/>
      <c r="O46" s="4"/>
      <c r="P46" s="94">
        <f t="shared" si="29"/>
        <v>0</v>
      </c>
      <c r="Q46" s="2"/>
      <c r="R46" s="3"/>
      <c r="S46" s="4"/>
      <c r="T46" s="3"/>
      <c r="U46" s="95"/>
      <c r="V46" s="4"/>
      <c r="W46" s="94">
        <f t="shared" si="30"/>
        <v>0</v>
      </c>
      <c r="X46" s="2"/>
      <c r="Y46" s="3"/>
      <c r="Z46" s="4"/>
      <c r="AA46" s="3"/>
      <c r="AB46" s="95"/>
      <c r="AC46" s="4"/>
      <c r="AD46" s="96">
        <f t="shared" si="31"/>
        <v>0</v>
      </c>
      <c r="AE46" s="5"/>
      <c r="AF46" s="6"/>
      <c r="AG46" s="97"/>
      <c r="AH46" s="6"/>
      <c r="AI46" s="98"/>
      <c r="AJ46" s="97"/>
      <c r="AK46" s="96">
        <f t="shared" si="32"/>
        <v>0</v>
      </c>
      <c r="AL46" s="5"/>
      <c r="AM46" s="6"/>
      <c r="AN46" s="97"/>
      <c r="AO46" s="6"/>
      <c r="AP46" s="98"/>
      <c r="AQ46" s="97"/>
      <c r="AR46" s="96">
        <f t="shared" si="33"/>
        <v>0</v>
      </c>
      <c r="AS46" s="5"/>
      <c r="AT46" s="6"/>
      <c r="AU46" s="97"/>
      <c r="AV46" s="6"/>
      <c r="AW46" s="98"/>
      <c r="AX46" s="98"/>
      <c r="AY46" s="221"/>
    </row>
    <row r="47" spans="1:51" ht="14.45" x14ac:dyDescent="0.3">
      <c r="A47" s="99" t="s">
        <v>69</v>
      </c>
      <c r="B47" s="90">
        <f t="shared" si="21"/>
        <v>0</v>
      </c>
      <c r="C47" s="90">
        <f t="shared" si="22"/>
        <v>0</v>
      </c>
      <c r="D47" s="91">
        <f t="shared" si="23"/>
        <v>0</v>
      </c>
      <c r="E47" s="92">
        <f t="shared" si="24"/>
        <v>0</v>
      </c>
      <c r="F47" s="91">
        <f t="shared" si="25"/>
        <v>0</v>
      </c>
      <c r="G47" s="93">
        <f t="shared" si="26"/>
        <v>0</v>
      </c>
      <c r="H47" s="93">
        <f t="shared" si="27"/>
        <v>0</v>
      </c>
      <c r="I47" s="94">
        <f t="shared" si="28"/>
        <v>0</v>
      </c>
      <c r="J47" s="2"/>
      <c r="K47" s="3"/>
      <c r="L47" s="4"/>
      <c r="M47" s="3"/>
      <c r="N47" s="95"/>
      <c r="O47" s="4"/>
      <c r="P47" s="94">
        <f t="shared" si="29"/>
        <v>0</v>
      </c>
      <c r="Q47" s="2"/>
      <c r="R47" s="3"/>
      <c r="S47" s="4"/>
      <c r="T47" s="3"/>
      <c r="U47" s="95"/>
      <c r="V47" s="4"/>
      <c r="W47" s="94">
        <f t="shared" si="30"/>
        <v>0</v>
      </c>
      <c r="X47" s="2"/>
      <c r="Y47" s="3"/>
      <c r="Z47" s="4"/>
      <c r="AA47" s="3"/>
      <c r="AB47" s="95"/>
      <c r="AC47" s="4"/>
      <c r="AD47" s="96">
        <f t="shared" si="31"/>
        <v>0</v>
      </c>
      <c r="AE47" s="5"/>
      <c r="AF47" s="6"/>
      <c r="AG47" s="97"/>
      <c r="AH47" s="6"/>
      <c r="AI47" s="98"/>
      <c r="AJ47" s="97"/>
      <c r="AK47" s="96">
        <f t="shared" si="32"/>
        <v>0</v>
      </c>
      <c r="AL47" s="5"/>
      <c r="AM47" s="6"/>
      <c r="AN47" s="97"/>
      <c r="AO47" s="6"/>
      <c r="AP47" s="98"/>
      <c r="AQ47" s="97"/>
      <c r="AR47" s="96">
        <f t="shared" si="33"/>
        <v>0</v>
      </c>
      <c r="AS47" s="5"/>
      <c r="AT47" s="6"/>
      <c r="AU47" s="97"/>
      <c r="AV47" s="6"/>
      <c r="AW47" s="98"/>
      <c r="AX47" s="98"/>
      <c r="AY47" s="221"/>
    </row>
    <row r="48" spans="1:51" ht="14.45" x14ac:dyDescent="0.3">
      <c r="A48" s="99" t="s">
        <v>70</v>
      </c>
      <c r="B48" s="90">
        <f t="shared" si="21"/>
        <v>0</v>
      </c>
      <c r="C48" s="90">
        <f t="shared" si="22"/>
        <v>0</v>
      </c>
      <c r="D48" s="91">
        <f t="shared" si="23"/>
        <v>0</v>
      </c>
      <c r="E48" s="92">
        <f t="shared" si="24"/>
        <v>0</v>
      </c>
      <c r="F48" s="91">
        <f t="shared" si="25"/>
        <v>0</v>
      </c>
      <c r="G48" s="93">
        <f t="shared" si="26"/>
        <v>0</v>
      </c>
      <c r="H48" s="93">
        <f t="shared" si="27"/>
        <v>0</v>
      </c>
      <c r="I48" s="94">
        <f t="shared" si="28"/>
        <v>0</v>
      </c>
      <c r="J48" s="2"/>
      <c r="K48" s="3"/>
      <c r="L48" s="4"/>
      <c r="M48" s="3"/>
      <c r="N48" s="95"/>
      <c r="O48" s="4"/>
      <c r="P48" s="94">
        <f t="shared" si="29"/>
        <v>0</v>
      </c>
      <c r="Q48" s="2"/>
      <c r="R48" s="3"/>
      <c r="S48" s="4"/>
      <c r="T48" s="3"/>
      <c r="U48" s="95"/>
      <c r="V48" s="4"/>
      <c r="W48" s="94">
        <f t="shared" si="30"/>
        <v>0</v>
      </c>
      <c r="X48" s="2"/>
      <c r="Y48" s="3"/>
      <c r="Z48" s="4"/>
      <c r="AA48" s="3"/>
      <c r="AB48" s="95"/>
      <c r="AC48" s="4"/>
      <c r="AD48" s="96">
        <f t="shared" si="31"/>
        <v>0</v>
      </c>
      <c r="AE48" s="5"/>
      <c r="AF48" s="6"/>
      <c r="AG48" s="97"/>
      <c r="AH48" s="6"/>
      <c r="AI48" s="98"/>
      <c r="AJ48" s="97"/>
      <c r="AK48" s="96">
        <f t="shared" si="32"/>
        <v>0</v>
      </c>
      <c r="AL48" s="5"/>
      <c r="AM48" s="6"/>
      <c r="AN48" s="97"/>
      <c r="AO48" s="6"/>
      <c r="AP48" s="98"/>
      <c r="AQ48" s="97"/>
      <c r="AR48" s="96">
        <f t="shared" si="33"/>
        <v>0</v>
      </c>
      <c r="AS48" s="5"/>
      <c r="AT48" s="6"/>
      <c r="AU48" s="97"/>
      <c r="AV48" s="6"/>
      <c r="AW48" s="98"/>
      <c r="AX48" s="98"/>
      <c r="AY48" s="221"/>
    </row>
    <row r="49" spans="1:52" ht="14.45" x14ac:dyDescent="0.3">
      <c r="A49" s="99" t="s">
        <v>55</v>
      </c>
      <c r="B49" s="90">
        <f t="shared" si="21"/>
        <v>0</v>
      </c>
      <c r="C49" s="90">
        <f t="shared" si="22"/>
        <v>0</v>
      </c>
      <c r="D49" s="91">
        <f t="shared" si="23"/>
        <v>0</v>
      </c>
      <c r="E49" s="92">
        <f t="shared" si="24"/>
        <v>0</v>
      </c>
      <c r="F49" s="91">
        <f t="shared" si="25"/>
        <v>0</v>
      </c>
      <c r="G49" s="93">
        <f t="shared" si="26"/>
        <v>0</v>
      </c>
      <c r="H49" s="93">
        <f t="shared" si="27"/>
        <v>0</v>
      </c>
      <c r="I49" s="94">
        <f t="shared" si="28"/>
        <v>0</v>
      </c>
      <c r="J49" s="2"/>
      <c r="K49" s="3"/>
      <c r="L49" s="4"/>
      <c r="M49" s="3"/>
      <c r="N49" s="95"/>
      <c r="O49" s="4"/>
      <c r="P49" s="94">
        <f t="shared" si="29"/>
        <v>0</v>
      </c>
      <c r="Q49" s="2"/>
      <c r="R49" s="3"/>
      <c r="S49" s="4"/>
      <c r="T49" s="3"/>
      <c r="U49" s="95"/>
      <c r="V49" s="4"/>
      <c r="W49" s="94">
        <f t="shared" si="30"/>
        <v>0</v>
      </c>
      <c r="X49" s="2"/>
      <c r="Y49" s="3"/>
      <c r="Z49" s="4"/>
      <c r="AA49" s="3"/>
      <c r="AB49" s="95"/>
      <c r="AC49" s="4"/>
      <c r="AD49" s="96">
        <f t="shared" si="31"/>
        <v>0</v>
      </c>
      <c r="AE49" s="5"/>
      <c r="AF49" s="6"/>
      <c r="AG49" s="97"/>
      <c r="AH49" s="6"/>
      <c r="AI49" s="98"/>
      <c r="AJ49" s="97"/>
      <c r="AK49" s="96">
        <f t="shared" si="32"/>
        <v>0</v>
      </c>
      <c r="AL49" s="5"/>
      <c r="AM49" s="6"/>
      <c r="AN49" s="97"/>
      <c r="AO49" s="6"/>
      <c r="AP49" s="98"/>
      <c r="AQ49" s="97"/>
      <c r="AR49" s="96">
        <f t="shared" si="33"/>
        <v>0</v>
      </c>
      <c r="AS49" s="5"/>
      <c r="AT49" s="6"/>
      <c r="AU49" s="97"/>
      <c r="AV49" s="6"/>
      <c r="AW49" s="98"/>
      <c r="AX49" s="98"/>
      <c r="AY49" s="221"/>
    </row>
    <row r="50" spans="1:52" ht="14.45" x14ac:dyDescent="0.3">
      <c r="A50" s="99" t="s">
        <v>71</v>
      </c>
      <c r="B50" s="90">
        <f t="shared" si="21"/>
        <v>0</v>
      </c>
      <c r="C50" s="90">
        <f t="shared" si="22"/>
        <v>0</v>
      </c>
      <c r="D50" s="91">
        <f t="shared" si="23"/>
        <v>0</v>
      </c>
      <c r="E50" s="92">
        <f t="shared" si="24"/>
        <v>0</v>
      </c>
      <c r="F50" s="91">
        <f t="shared" si="25"/>
        <v>0</v>
      </c>
      <c r="G50" s="93">
        <f t="shared" si="26"/>
        <v>0</v>
      </c>
      <c r="H50" s="93">
        <f t="shared" si="27"/>
        <v>0</v>
      </c>
      <c r="I50" s="94">
        <f t="shared" si="28"/>
        <v>0</v>
      </c>
      <c r="J50" s="2"/>
      <c r="K50" s="3"/>
      <c r="L50" s="4"/>
      <c r="M50" s="3"/>
      <c r="N50" s="95"/>
      <c r="O50" s="4"/>
      <c r="P50" s="94">
        <f t="shared" si="29"/>
        <v>0</v>
      </c>
      <c r="Q50" s="2"/>
      <c r="R50" s="3"/>
      <c r="S50" s="4"/>
      <c r="T50" s="3"/>
      <c r="U50" s="95"/>
      <c r="V50" s="4"/>
      <c r="W50" s="94">
        <f t="shared" si="30"/>
        <v>0</v>
      </c>
      <c r="X50" s="2"/>
      <c r="Y50" s="3"/>
      <c r="Z50" s="4"/>
      <c r="AA50" s="3"/>
      <c r="AB50" s="95"/>
      <c r="AC50" s="4"/>
      <c r="AD50" s="96">
        <f t="shared" si="31"/>
        <v>0</v>
      </c>
      <c r="AE50" s="5"/>
      <c r="AF50" s="6"/>
      <c r="AG50" s="97"/>
      <c r="AH50" s="6"/>
      <c r="AI50" s="98"/>
      <c r="AJ50" s="97"/>
      <c r="AK50" s="96">
        <f t="shared" si="32"/>
        <v>0</v>
      </c>
      <c r="AL50" s="5"/>
      <c r="AM50" s="6"/>
      <c r="AN50" s="97"/>
      <c r="AO50" s="6"/>
      <c r="AP50" s="98"/>
      <c r="AQ50" s="97"/>
      <c r="AR50" s="96">
        <f t="shared" si="33"/>
        <v>0</v>
      </c>
      <c r="AS50" s="5"/>
      <c r="AT50" s="6"/>
      <c r="AU50" s="97"/>
      <c r="AV50" s="6"/>
      <c r="AW50" s="98"/>
      <c r="AX50" s="98"/>
      <c r="AY50" s="221"/>
    </row>
    <row r="51" spans="1:52" ht="14.45" x14ac:dyDescent="0.3">
      <c r="A51" s="100" t="s">
        <v>31</v>
      </c>
      <c r="B51" s="90">
        <f t="shared" si="21"/>
        <v>0</v>
      </c>
      <c r="C51" s="101">
        <f t="shared" si="22"/>
        <v>0</v>
      </c>
      <c r="D51" s="102">
        <f t="shared" si="23"/>
        <v>0</v>
      </c>
      <c r="E51" s="103">
        <f t="shared" si="24"/>
        <v>0</v>
      </c>
      <c r="F51" s="102">
        <f t="shared" si="25"/>
        <v>0</v>
      </c>
      <c r="G51" s="104">
        <f t="shared" si="26"/>
        <v>0</v>
      </c>
      <c r="H51" s="93">
        <f t="shared" si="27"/>
        <v>0</v>
      </c>
      <c r="I51" s="94">
        <f t="shared" si="28"/>
        <v>0</v>
      </c>
      <c r="J51" s="7"/>
      <c r="K51" s="8"/>
      <c r="L51" s="9"/>
      <c r="M51" s="8"/>
      <c r="N51" s="106"/>
      <c r="O51" s="9"/>
      <c r="P51" s="94">
        <f t="shared" si="29"/>
        <v>0</v>
      </c>
      <c r="Q51" s="7"/>
      <c r="R51" s="8"/>
      <c r="S51" s="9"/>
      <c r="T51" s="8"/>
      <c r="U51" s="106"/>
      <c r="V51" s="9"/>
      <c r="W51" s="94">
        <f t="shared" si="30"/>
        <v>0</v>
      </c>
      <c r="X51" s="7"/>
      <c r="Y51" s="8"/>
      <c r="Z51" s="9"/>
      <c r="AA51" s="8"/>
      <c r="AB51" s="106"/>
      <c r="AC51" s="9"/>
      <c r="AD51" s="96">
        <f t="shared" si="31"/>
        <v>0</v>
      </c>
      <c r="AE51" s="10"/>
      <c r="AF51" s="11"/>
      <c r="AG51" s="108"/>
      <c r="AH51" s="11"/>
      <c r="AI51" s="109"/>
      <c r="AJ51" s="108"/>
      <c r="AK51" s="96">
        <f t="shared" si="32"/>
        <v>0</v>
      </c>
      <c r="AL51" s="10"/>
      <c r="AM51" s="11"/>
      <c r="AN51" s="108"/>
      <c r="AO51" s="11"/>
      <c r="AP51" s="109"/>
      <c r="AQ51" s="108"/>
      <c r="AR51" s="96">
        <f t="shared" si="33"/>
        <v>0</v>
      </c>
      <c r="AS51" s="10"/>
      <c r="AT51" s="11"/>
      <c r="AU51" s="108"/>
      <c r="AV51" s="11"/>
      <c r="AW51" s="109"/>
      <c r="AX51" s="109"/>
      <c r="AY51" s="221"/>
    </row>
    <row r="52" spans="1:52" ht="14.45" x14ac:dyDescent="0.3">
      <c r="A52" s="110" t="s">
        <v>1</v>
      </c>
      <c r="B52" s="251">
        <f>SUM(B33:B51)</f>
        <v>0</v>
      </c>
      <c r="C52" s="251">
        <f>SUM(C33:C51)</f>
        <v>0</v>
      </c>
      <c r="D52" s="112">
        <f t="shared" ref="D52:H52" si="34">SUM(D33:D51)</f>
        <v>0</v>
      </c>
      <c r="E52" s="252">
        <f t="shared" si="34"/>
        <v>0</v>
      </c>
      <c r="F52" s="112">
        <f t="shared" si="34"/>
        <v>0</v>
      </c>
      <c r="G52" s="253">
        <f t="shared" si="34"/>
        <v>0</v>
      </c>
      <c r="H52" s="253">
        <f t="shared" si="34"/>
        <v>0</v>
      </c>
      <c r="I52" s="248">
        <f t="shared" ref="I52:AX52" si="35">SUM(I33:I51)</f>
        <v>0</v>
      </c>
      <c r="J52" s="248">
        <f t="shared" si="35"/>
        <v>0</v>
      </c>
      <c r="K52" s="116">
        <f t="shared" si="35"/>
        <v>0</v>
      </c>
      <c r="L52" s="249">
        <f t="shared" si="35"/>
        <v>0</v>
      </c>
      <c r="M52" s="116">
        <f t="shared" si="35"/>
        <v>0</v>
      </c>
      <c r="N52" s="250">
        <f t="shared" si="35"/>
        <v>0</v>
      </c>
      <c r="O52" s="250">
        <f t="shared" si="35"/>
        <v>0</v>
      </c>
      <c r="P52" s="248">
        <f t="shared" si="35"/>
        <v>0</v>
      </c>
      <c r="Q52" s="248">
        <f t="shared" si="35"/>
        <v>0</v>
      </c>
      <c r="R52" s="116">
        <f t="shared" si="35"/>
        <v>0</v>
      </c>
      <c r="S52" s="249">
        <f t="shared" si="35"/>
        <v>0</v>
      </c>
      <c r="T52" s="116">
        <f t="shared" si="35"/>
        <v>0</v>
      </c>
      <c r="U52" s="250">
        <f t="shared" si="35"/>
        <v>0</v>
      </c>
      <c r="V52" s="250">
        <f t="shared" si="35"/>
        <v>0</v>
      </c>
      <c r="W52" s="248">
        <f t="shared" si="35"/>
        <v>0</v>
      </c>
      <c r="X52" s="248">
        <f t="shared" si="35"/>
        <v>0</v>
      </c>
      <c r="Y52" s="116">
        <f t="shared" si="35"/>
        <v>0</v>
      </c>
      <c r="Z52" s="249">
        <f t="shared" si="35"/>
        <v>0</v>
      </c>
      <c r="AA52" s="116">
        <f t="shared" si="35"/>
        <v>0</v>
      </c>
      <c r="AB52" s="250">
        <f t="shared" si="35"/>
        <v>0</v>
      </c>
      <c r="AC52" s="250">
        <f t="shared" si="35"/>
        <v>0</v>
      </c>
      <c r="AD52" s="254">
        <f t="shared" si="35"/>
        <v>0</v>
      </c>
      <c r="AE52" s="254">
        <f t="shared" si="35"/>
        <v>0</v>
      </c>
      <c r="AF52" s="120">
        <f t="shared" si="35"/>
        <v>0</v>
      </c>
      <c r="AG52" s="255">
        <f t="shared" si="35"/>
        <v>0</v>
      </c>
      <c r="AH52" s="120">
        <f t="shared" si="35"/>
        <v>0</v>
      </c>
      <c r="AI52" s="256">
        <f t="shared" si="35"/>
        <v>0</v>
      </c>
      <c r="AJ52" s="256">
        <f t="shared" si="35"/>
        <v>0</v>
      </c>
      <c r="AK52" s="254">
        <f t="shared" si="35"/>
        <v>0</v>
      </c>
      <c r="AL52" s="254">
        <f t="shared" si="35"/>
        <v>0</v>
      </c>
      <c r="AM52" s="120">
        <f t="shared" si="35"/>
        <v>0</v>
      </c>
      <c r="AN52" s="255">
        <f t="shared" si="35"/>
        <v>0</v>
      </c>
      <c r="AO52" s="120">
        <f t="shared" si="35"/>
        <v>0</v>
      </c>
      <c r="AP52" s="256">
        <f t="shared" si="35"/>
        <v>0</v>
      </c>
      <c r="AQ52" s="256">
        <f t="shared" si="35"/>
        <v>0</v>
      </c>
      <c r="AR52" s="254">
        <f t="shared" si="35"/>
        <v>0</v>
      </c>
      <c r="AS52" s="254">
        <f t="shared" si="35"/>
        <v>0</v>
      </c>
      <c r="AT52" s="120">
        <f t="shared" si="35"/>
        <v>0</v>
      </c>
      <c r="AU52" s="255">
        <f t="shared" si="35"/>
        <v>0</v>
      </c>
      <c r="AV52" s="120">
        <f t="shared" si="35"/>
        <v>0</v>
      </c>
      <c r="AW52" s="256">
        <f t="shared" si="35"/>
        <v>0</v>
      </c>
      <c r="AX52" s="256">
        <f t="shared" si="35"/>
        <v>0</v>
      </c>
      <c r="AY52" s="221" t="str">
        <f>LEFT(A32,4)</f>
        <v>2014</v>
      </c>
      <c r="AZ52" s="1" t="str">
        <f>AY52&amp;A52</f>
        <v>2014Total</v>
      </c>
    </row>
    <row r="54" spans="1:52" ht="14.45" x14ac:dyDescent="0.3">
      <c r="B54" s="313" t="s">
        <v>1</v>
      </c>
      <c r="C54" s="314"/>
      <c r="D54" s="314"/>
      <c r="E54" s="314"/>
      <c r="F54" s="314"/>
      <c r="G54" s="314"/>
      <c r="H54" s="315"/>
      <c r="I54" s="310" t="s">
        <v>106</v>
      </c>
      <c r="J54" s="311"/>
      <c r="K54" s="311"/>
      <c r="L54" s="311"/>
      <c r="M54" s="311"/>
      <c r="N54" s="311"/>
      <c r="O54" s="312"/>
      <c r="P54" s="310" t="s">
        <v>107</v>
      </c>
      <c r="Q54" s="311"/>
      <c r="R54" s="311"/>
      <c r="S54" s="311"/>
      <c r="T54" s="311"/>
      <c r="U54" s="311"/>
      <c r="V54" s="312"/>
      <c r="W54" s="310" t="s">
        <v>108</v>
      </c>
      <c r="X54" s="311"/>
      <c r="Y54" s="311"/>
      <c r="Z54" s="311"/>
      <c r="AA54" s="311"/>
      <c r="AB54" s="311"/>
      <c r="AC54" s="312"/>
      <c r="AD54" s="318" t="s">
        <v>102</v>
      </c>
      <c r="AE54" s="319"/>
      <c r="AF54" s="319"/>
      <c r="AG54" s="319"/>
      <c r="AH54" s="319"/>
      <c r="AI54" s="319"/>
      <c r="AJ54" s="320"/>
      <c r="AK54" s="318" t="s">
        <v>103</v>
      </c>
      <c r="AL54" s="319"/>
      <c r="AM54" s="319"/>
      <c r="AN54" s="319"/>
      <c r="AO54" s="319"/>
      <c r="AP54" s="319"/>
      <c r="AQ54" s="320"/>
      <c r="AR54" s="316" t="s">
        <v>111</v>
      </c>
      <c r="AS54" s="317"/>
      <c r="AT54" s="317"/>
      <c r="AU54" s="317"/>
      <c r="AV54" s="317"/>
      <c r="AW54" s="317"/>
      <c r="AX54" s="317"/>
    </row>
    <row r="55" spans="1:52" ht="45" customHeight="1" x14ac:dyDescent="0.3">
      <c r="A55" s="33" t="s">
        <v>24</v>
      </c>
      <c r="B55" s="77" t="s">
        <v>1</v>
      </c>
      <c r="C55" s="77" t="s">
        <v>42</v>
      </c>
      <c r="D55" s="78" t="s">
        <v>43</v>
      </c>
      <c r="E55" s="79" t="s">
        <v>44</v>
      </c>
      <c r="F55" s="78" t="s">
        <v>45</v>
      </c>
      <c r="G55" s="80" t="s">
        <v>46</v>
      </c>
      <c r="H55" s="79" t="s">
        <v>113</v>
      </c>
      <c r="I55" s="81" t="s">
        <v>1</v>
      </c>
      <c r="J55" s="81" t="s">
        <v>42</v>
      </c>
      <c r="K55" s="82" t="s">
        <v>43</v>
      </c>
      <c r="L55" s="83" t="s">
        <v>44</v>
      </c>
      <c r="M55" s="82" t="s">
        <v>45</v>
      </c>
      <c r="N55" s="84" t="s">
        <v>46</v>
      </c>
      <c r="O55" s="83" t="s">
        <v>113</v>
      </c>
      <c r="P55" s="81" t="s">
        <v>1</v>
      </c>
      <c r="Q55" s="81" t="s">
        <v>42</v>
      </c>
      <c r="R55" s="82" t="s">
        <v>43</v>
      </c>
      <c r="S55" s="83" t="s">
        <v>44</v>
      </c>
      <c r="T55" s="82" t="s">
        <v>45</v>
      </c>
      <c r="U55" s="84" t="s">
        <v>46</v>
      </c>
      <c r="V55" s="83" t="s">
        <v>113</v>
      </c>
      <c r="W55" s="81" t="s">
        <v>1</v>
      </c>
      <c r="X55" s="81" t="s">
        <v>42</v>
      </c>
      <c r="Y55" s="82" t="s">
        <v>43</v>
      </c>
      <c r="Z55" s="83" t="s">
        <v>44</v>
      </c>
      <c r="AA55" s="82" t="s">
        <v>45</v>
      </c>
      <c r="AB55" s="84" t="s">
        <v>46</v>
      </c>
      <c r="AC55" s="83" t="s">
        <v>113</v>
      </c>
      <c r="AD55" s="85" t="s">
        <v>1</v>
      </c>
      <c r="AE55" s="85" t="s">
        <v>42</v>
      </c>
      <c r="AF55" s="86" t="s">
        <v>43</v>
      </c>
      <c r="AG55" s="87" t="s">
        <v>44</v>
      </c>
      <c r="AH55" s="86" t="s">
        <v>45</v>
      </c>
      <c r="AI55" s="88" t="s">
        <v>46</v>
      </c>
      <c r="AJ55" s="87" t="s">
        <v>113</v>
      </c>
      <c r="AK55" s="85" t="s">
        <v>1</v>
      </c>
      <c r="AL55" s="85" t="s">
        <v>42</v>
      </c>
      <c r="AM55" s="86" t="s">
        <v>43</v>
      </c>
      <c r="AN55" s="87" t="s">
        <v>44</v>
      </c>
      <c r="AO55" s="86" t="s">
        <v>45</v>
      </c>
      <c r="AP55" s="88" t="s">
        <v>46</v>
      </c>
      <c r="AQ55" s="87" t="s">
        <v>113</v>
      </c>
      <c r="AR55" s="85" t="s">
        <v>1</v>
      </c>
      <c r="AS55" s="85" t="s">
        <v>42</v>
      </c>
      <c r="AT55" s="86" t="s">
        <v>43</v>
      </c>
      <c r="AU55" s="87" t="s">
        <v>44</v>
      </c>
      <c r="AV55" s="86" t="s">
        <v>45</v>
      </c>
      <c r="AW55" s="88" t="s">
        <v>46</v>
      </c>
      <c r="AX55" s="88" t="s">
        <v>113</v>
      </c>
    </row>
    <row r="56" spans="1:52" x14ac:dyDescent="0.25">
      <c r="A56" s="89" t="s">
        <v>54</v>
      </c>
      <c r="B56" s="90">
        <f>SUM(C56:H56)</f>
        <v>0</v>
      </c>
      <c r="C56" s="90">
        <f t="shared" ref="C56:H56" si="36">SUM(J56,Q56,X56)</f>
        <v>0</v>
      </c>
      <c r="D56" s="91">
        <f t="shared" si="36"/>
        <v>0</v>
      </c>
      <c r="E56" s="92">
        <f t="shared" si="36"/>
        <v>0</v>
      </c>
      <c r="F56" s="91">
        <f t="shared" si="36"/>
        <v>0</v>
      </c>
      <c r="G56" s="93">
        <f t="shared" si="36"/>
        <v>0</v>
      </c>
      <c r="H56" s="93">
        <f t="shared" si="36"/>
        <v>0</v>
      </c>
      <c r="I56" s="94">
        <f>SUM(J56:O56)</f>
        <v>0</v>
      </c>
      <c r="J56" s="2"/>
      <c r="K56" s="3"/>
      <c r="L56" s="4"/>
      <c r="M56" s="3"/>
      <c r="N56" s="95"/>
      <c r="O56" s="4"/>
      <c r="P56" s="94">
        <f>SUM(Q56:V56)</f>
        <v>0</v>
      </c>
      <c r="Q56" s="2"/>
      <c r="R56" s="3"/>
      <c r="S56" s="4"/>
      <c r="T56" s="3"/>
      <c r="U56" s="95"/>
      <c r="V56" s="4"/>
      <c r="W56" s="94">
        <f>SUM(X56:AC56)</f>
        <v>0</v>
      </c>
      <c r="X56" s="2"/>
      <c r="Y56" s="3"/>
      <c r="Z56" s="4"/>
      <c r="AA56" s="3"/>
      <c r="AB56" s="95"/>
      <c r="AC56" s="4"/>
      <c r="AD56" s="96">
        <f>SUM(AE56:AJ56)</f>
        <v>0</v>
      </c>
      <c r="AE56" s="5"/>
      <c r="AF56" s="6"/>
      <c r="AG56" s="97"/>
      <c r="AH56" s="6"/>
      <c r="AI56" s="98"/>
      <c r="AJ56" s="97"/>
      <c r="AK56" s="96">
        <f>SUM(AL56:AQ56)</f>
        <v>0</v>
      </c>
      <c r="AL56" s="5"/>
      <c r="AM56" s="6"/>
      <c r="AN56" s="97"/>
      <c r="AO56" s="6"/>
      <c r="AP56" s="98"/>
      <c r="AQ56" s="97"/>
      <c r="AR56" s="96">
        <f>SUM(AS56:AX56)</f>
        <v>0</v>
      </c>
      <c r="AS56" s="5"/>
      <c r="AT56" s="6"/>
      <c r="AU56" s="97"/>
      <c r="AV56" s="6"/>
      <c r="AW56" s="98"/>
      <c r="AX56" s="98"/>
      <c r="AY56" s="221"/>
    </row>
    <row r="57" spans="1:52" x14ac:dyDescent="0.25">
      <c r="A57" s="99" t="s">
        <v>56</v>
      </c>
      <c r="B57" s="90">
        <f t="shared" ref="B57:B74" si="37">SUM(C57:H57)</f>
        <v>0</v>
      </c>
      <c r="C57" s="90">
        <f t="shared" ref="C57:C74" si="38">SUM(J57,Q57,X57)</f>
        <v>0</v>
      </c>
      <c r="D57" s="91">
        <f t="shared" ref="D57:D74" si="39">SUM(K57,R57,Y57)</f>
        <v>0</v>
      </c>
      <c r="E57" s="92">
        <f t="shared" ref="E57:E74" si="40">SUM(L57,S57,Z57)</f>
        <v>0</v>
      </c>
      <c r="F57" s="91">
        <f t="shared" ref="F57:F74" si="41">SUM(M57,T57,AA57)</f>
        <v>0</v>
      </c>
      <c r="G57" s="93">
        <f t="shared" ref="G57:G74" si="42">SUM(N57,U57,AB57)</f>
        <v>0</v>
      </c>
      <c r="H57" s="93">
        <f t="shared" ref="H57:H74" si="43">SUM(O57,V57,AC57)</f>
        <v>0</v>
      </c>
      <c r="I57" s="94">
        <f t="shared" ref="I57:I74" si="44">SUM(J57:O57)</f>
        <v>0</v>
      </c>
      <c r="J57" s="2"/>
      <c r="K57" s="3"/>
      <c r="L57" s="4"/>
      <c r="M57" s="3"/>
      <c r="N57" s="95"/>
      <c r="O57" s="4"/>
      <c r="P57" s="94">
        <f t="shared" ref="P57:P74" si="45">SUM(Q57:V57)</f>
        <v>0</v>
      </c>
      <c r="Q57" s="2"/>
      <c r="R57" s="3"/>
      <c r="S57" s="4"/>
      <c r="T57" s="3"/>
      <c r="U57" s="95"/>
      <c r="V57" s="4"/>
      <c r="W57" s="94">
        <f t="shared" ref="W57:W74" si="46">SUM(X57:AC57)</f>
        <v>0</v>
      </c>
      <c r="X57" s="2"/>
      <c r="Y57" s="3"/>
      <c r="Z57" s="4"/>
      <c r="AA57" s="3"/>
      <c r="AB57" s="95"/>
      <c r="AC57" s="4"/>
      <c r="AD57" s="96">
        <f t="shared" ref="AD57:AD74" si="47">SUM(AE57:AJ57)</f>
        <v>0</v>
      </c>
      <c r="AE57" s="5"/>
      <c r="AF57" s="6"/>
      <c r="AG57" s="97"/>
      <c r="AH57" s="6"/>
      <c r="AI57" s="98"/>
      <c r="AJ57" s="97"/>
      <c r="AK57" s="96">
        <f t="shared" ref="AK57:AK74" si="48">SUM(AL57:AQ57)</f>
        <v>0</v>
      </c>
      <c r="AL57" s="5"/>
      <c r="AM57" s="6"/>
      <c r="AN57" s="97"/>
      <c r="AO57" s="6"/>
      <c r="AP57" s="98"/>
      <c r="AQ57" s="97"/>
      <c r="AR57" s="96">
        <f t="shared" ref="AR57:AR74" si="49">SUM(AS57:AX57)</f>
        <v>0</v>
      </c>
      <c r="AS57" s="5"/>
      <c r="AT57" s="6"/>
      <c r="AU57" s="97"/>
      <c r="AV57" s="6"/>
      <c r="AW57" s="98"/>
      <c r="AX57" s="98"/>
      <c r="AY57" s="221"/>
    </row>
    <row r="58" spans="1:52" x14ac:dyDescent="0.25">
      <c r="A58" s="99" t="s">
        <v>57</v>
      </c>
      <c r="B58" s="90">
        <f t="shared" si="37"/>
        <v>0</v>
      </c>
      <c r="C58" s="90">
        <f t="shared" si="38"/>
        <v>0</v>
      </c>
      <c r="D58" s="91">
        <f t="shared" si="39"/>
        <v>0</v>
      </c>
      <c r="E58" s="92">
        <f t="shared" si="40"/>
        <v>0</v>
      </c>
      <c r="F58" s="91">
        <f t="shared" si="41"/>
        <v>0</v>
      </c>
      <c r="G58" s="93">
        <f t="shared" si="42"/>
        <v>0</v>
      </c>
      <c r="H58" s="93">
        <f t="shared" si="43"/>
        <v>0</v>
      </c>
      <c r="I58" s="94">
        <f t="shared" si="44"/>
        <v>0</v>
      </c>
      <c r="J58" s="2"/>
      <c r="K58" s="3"/>
      <c r="L58" s="4"/>
      <c r="M58" s="3"/>
      <c r="N58" s="95"/>
      <c r="O58" s="4"/>
      <c r="P58" s="94">
        <f t="shared" si="45"/>
        <v>0</v>
      </c>
      <c r="Q58" s="2"/>
      <c r="R58" s="3"/>
      <c r="S58" s="4"/>
      <c r="T58" s="3"/>
      <c r="U58" s="95"/>
      <c r="V58" s="4"/>
      <c r="W58" s="94">
        <f t="shared" si="46"/>
        <v>0</v>
      </c>
      <c r="X58" s="2"/>
      <c r="Y58" s="3"/>
      <c r="Z58" s="4"/>
      <c r="AA58" s="3"/>
      <c r="AB58" s="95"/>
      <c r="AC58" s="4"/>
      <c r="AD58" s="96">
        <f t="shared" si="47"/>
        <v>0</v>
      </c>
      <c r="AE58" s="5"/>
      <c r="AF58" s="6"/>
      <c r="AG58" s="97"/>
      <c r="AH58" s="6"/>
      <c r="AI58" s="98"/>
      <c r="AJ58" s="97"/>
      <c r="AK58" s="96">
        <f t="shared" si="48"/>
        <v>0</v>
      </c>
      <c r="AL58" s="5"/>
      <c r="AM58" s="6"/>
      <c r="AN58" s="97"/>
      <c r="AO58" s="6"/>
      <c r="AP58" s="98"/>
      <c r="AQ58" s="97"/>
      <c r="AR58" s="96">
        <f t="shared" si="49"/>
        <v>0</v>
      </c>
      <c r="AS58" s="5"/>
      <c r="AT58" s="6"/>
      <c r="AU58" s="97"/>
      <c r="AV58" s="6"/>
      <c r="AW58" s="98"/>
      <c r="AX58" s="98"/>
      <c r="AY58" s="221"/>
    </row>
    <row r="59" spans="1:52" x14ac:dyDescent="0.25">
      <c r="A59" s="99" t="s">
        <v>58</v>
      </c>
      <c r="B59" s="90">
        <f t="shared" si="37"/>
        <v>0</v>
      </c>
      <c r="C59" s="90">
        <f t="shared" si="38"/>
        <v>0</v>
      </c>
      <c r="D59" s="91">
        <f t="shared" si="39"/>
        <v>0</v>
      </c>
      <c r="E59" s="92">
        <f t="shared" si="40"/>
        <v>0</v>
      </c>
      <c r="F59" s="91">
        <f t="shared" si="41"/>
        <v>0</v>
      </c>
      <c r="G59" s="93">
        <f t="shared" si="42"/>
        <v>0</v>
      </c>
      <c r="H59" s="93">
        <f t="shared" si="43"/>
        <v>0</v>
      </c>
      <c r="I59" s="94">
        <f t="shared" si="44"/>
        <v>0</v>
      </c>
      <c r="J59" s="2"/>
      <c r="K59" s="3"/>
      <c r="L59" s="4"/>
      <c r="M59" s="3"/>
      <c r="N59" s="95"/>
      <c r="O59" s="4"/>
      <c r="P59" s="94">
        <f t="shared" si="45"/>
        <v>0</v>
      </c>
      <c r="Q59" s="2"/>
      <c r="R59" s="3"/>
      <c r="S59" s="4"/>
      <c r="T59" s="3"/>
      <c r="U59" s="95"/>
      <c r="V59" s="4"/>
      <c r="W59" s="94">
        <f t="shared" si="46"/>
        <v>0</v>
      </c>
      <c r="X59" s="2"/>
      <c r="Y59" s="3"/>
      <c r="Z59" s="4"/>
      <c r="AA59" s="3"/>
      <c r="AB59" s="95"/>
      <c r="AC59" s="4"/>
      <c r="AD59" s="96">
        <f t="shared" si="47"/>
        <v>0</v>
      </c>
      <c r="AE59" s="5"/>
      <c r="AF59" s="6"/>
      <c r="AG59" s="97"/>
      <c r="AH59" s="6"/>
      <c r="AI59" s="98"/>
      <c r="AJ59" s="97"/>
      <c r="AK59" s="96">
        <f t="shared" si="48"/>
        <v>0</v>
      </c>
      <c r="AL59" s="5"/>
      <c r="AM59" s="6"/>
      <c r="AN59" s="97"/>
      <c r="AO59" s="6"/>
      <c r="AP59" s="98"/>
      <c r="AQ59" s="97"/>
      <c r="AR59" s="96">
        <f t="shared" si="49"/>
        <v>0</v>
      </c>
      <c r="AS59" s="5"/>
      <c r="AT59" s="6"/>
      <c r="AU59" s="97"/>
      <c r="AV59" s="6"/>
      <c r="AW59" s="98"/>
      <c r="AX59" s="98"/>
      <c r="AY59" s="221"/>
    </row>
    <row r="60" spans="1:52" x14ac:dyDescent="0.25">
      <c r="A60" s="99" t="s">
        <v>59</v>
      </c>
      <c r="B60" s="90">
        <f t="shared" si="37"/>
        <v>0</v>
      </c>
      <c r="C60" s="90">
        <f t="shared" si="38"/>
        <v>0</v>
      </c>
      <c r="D60" s="91">
        <f t="shared" si="39"/>
        <v>0</v>
      </c>
      <c r="E60" s="92">
        <f t="shared" si="40"/>
        <v>0</v>
      </c>
      <c r="F60" s="91">
        <f t="shared" si="41"/>
        <v>0</v>
      </c>
      <c r="G60" s="93">
        <f t="shared" si="42"/>
        <v>0</v>
      </c>
      <c r="H60" s="93">
        <f t="shared" si="43"/>
        <v>0</v>
      </c>
      <c r="I60" s="94">
        <f t="shared" si="44"/>
        <v>0</v>
      </c>
      <c r="J60" s="2"/>
      <c r="K60" s="3"/>
      <c r="L60" s="4"/>
      <c r="M60" s="3"/>
      <c r="N60" s="95"/>
      <c r="O60" s="4"/>
      <c r="P60" s="94">
        <f t="shared" si="45"/>
        <v>0</v>
      </c>
      <c r="Q60" s="2"/>
      <c r="R60" s="3"/>
      <c r="S60" s="4"/>
      <c r="T60" s="3"/>
      <c r="U60" s="95"/>
      <c r="V60" s="4"/>
      <c r="W60" s="94">
        <f t="shared" si="46"/>
        <v>0</v>
      </c>
      <c r="X60" s="2"/>
      <c r="Y60" s="3"/>
      <c r="Z60" s="4"/>
      <c r="AA60" s="3"/>
      <c r="AB60" s="95"/>
      <c r="AC60" s="4"/>
      <c r="AD60" s="96">
        <f t="shared" si="47"/>
        <v>0</v>
      </c>
      <c r="AE60" s="5"/>
      <c r="AF60" s="6"/>
      <c r="AG60" s="97"/>
      <c r="AH60" s="6"/>
      <c r="AI60" s="98"/>
      <c r="AJ60" s="97"/>
      <c r="AK60" s="96">
        <f t="shared" si="48"/>
        <v>0</v>
      </c>
      <c r="AL60" s="5"/>
      <c r="AM60" s="6"/>
      <c r="AN60" s="97"/>
      <c r="AO60" s="6"/>
      <c r="AP60" s="98"/>
      <c r="AQ60" s="97"/>
      <c r="AR60" s="96">
        <f t="shared" si="49"/>
        <v>0</v>
      </c>
      <c r="AS60" s="5"/>
      <c r="AT60" s="6"/>
      <c r="AU60" s="97"/>
      <c r="AV60" s="6"/>
      <c r="AW60" s="98"/>
      <c r="AX60" s="98"/>
      <c r="AY60" s="221"/>
    </row>
    <row r="61" spans="1:52" x14ac:dyDescent="0.25">
      <c r="A61" s="99" t="s">
        <v>60</v>
      </c>
      <c r="B61" s="90">
        <f t="shared" si="37"/>
        <v>0</v>
      </c>
      <c r="C61" s="90">
        <f t="shared" si="38"/>
        <v>0</v>
      </c>
      <c r="D61" s="91">
        <f t="shared" si="39"/>
        <v>0</v>
      </c>
      <c r="E61" s="92">
        <f t="shared" si="40"/>
        <v>0</v>
      </c>
      <c r="F61" s="91">
        <f t="shared" si="41"/>
        <v>0</v>
      </c>
      <c r="G61" s="93">
        <f t="shared" si="42"/>
        <v>0</v>
      </c>
      <c r="H61" s="93">
        <f t="shared" si="43"/>
        <v>0</v>
      </c>
      <c r="I61" s="94">
        <f t="shared" si="44"/>
        <v>0</v>
      </c>
      <c r="J61" s="2"/>
      <c r="K61" s="3"/>
      <c r="L61" s="4"/>
      <c r="M61" s="3"/>
      <c r="N61" s="95"/>
      <c r="O61" s="4"/>
      <c r="P61" s="94">
        <f t="shared" si="45"/>
        <v>0</v>
      </c>
      <c r="Q61" s="2"/>
      <c r="R61" s="3"/>
      <c r="S61" s="4"/>
      <c r="T61" s="3"/>
      <c r="U61" s="95"/>
      <c r="V61" s="4"/>
      <c r="W61" s="94">
        <f t="shared" si="46"/>
        <v>0</v>
      </c>
      <c r="X61" s="2"/>
      <c r="Y61" s="3"/>
      <c r="Z61" s="4"/>
      <c r="AA61" s="3"/>
      <c r="AB61" s="95"/>
      <c r="AC61" s="4"/>
      <c r="AD61" s="96">
        <f t="shared" si="47"/>
        <v>0</v>
      </c>
      <c r="AE61" s="5"/>
      <c r="AF61" s="6"/>
      <c r="AG61" s="97"/>
      <c r="AH61" s="6"/>
      <c r="AI61" s="98"/>
      <c r="AJ61" s="97"/>
      <c r="AK61" s="96">
        <f t="shared" si="48"/>
        <v>0</v>
      </c>
      <c r="AL61" s="5"/>
      <c r="AM61" s="6"/>
      <c r="AN61" s="97"/>
      <c r="AO61" s="6"/>
      <c r="AP61" s="98"/>
      <c r="AQ61" s="97"/>
      <c r="AR61" s="96">
        <f t="shared" si="49"/>
        <v>0</v>
      </c>
      <c r="AS61" s="5"/>
      <c r="AT61" s="6"/>
      <c r="AU61" s="97"/>
      <c r="AV61" s="6"/>
      <c r="AW61" s="98"/>
      <c r="AX61" s="98"/>
      <c r="AY61" s="221"/>
    </row>
    <row r="62" spans="1:52" x14ac:dyDescent="0.25">
      <c r="A62" s="99" t="s">
        <v>61</v>
      </c>
      <c r="B62" s="90">
        <f t="shared" si="37"/>
        <v>0</v>
      </c>
      <c r="C62" s="90">
        <f t="shared" si="38"/>
        <v>0</v>
      </c>
      <c r="D62" s="91">
        <f t="shared" si="39"/>
        <v>0</v>
      </c>
      <c r="E62" s="92">
        <f t="shared" si="40"/>
        <v>0</v>
      </c>
      <c r="F62" s="91">
        <f t="shared" si="41"/>
        <v>0</v>
      </c>
      <c r="G62" s="93">
        <f t="shared" si="42"/>
        <v>0</v>
      </c>
      <c r="H62" s="93">
        <f t="shared" si="43"/>
        <v>0</v>
      </c>
      <c r="I62" s="94">
        <f t="shared" si="44"/>
        <v>0</v>
      </c>
      <c r="J62" s="2"/>
      <c r="K62" s="3"/>
      <c r="L62" s="4"/>
      <c r="M62" s="3"/>
      <c r="N62" s="95"/>
      <c r="O62" s="4"/>
      <c r="P62" s="94">
        <f t="shared" si="45"/>
        <v>0</v>
      </c>
      <c r="Q62" s="2"/>
      <c r="R62" s="3"/>
      <c r="S62" s="4"/>
      <c r="T62" s="3"/>
      <c r="U62" s="95"/>
      <c r="V62" s="4"/>
      <c r="W62" s="94">
        <f t="shared" si="46"/>
        <v>0</v>
      </c>
      <c r="X62" s="2"/>
      <c r="Y62" s="3"/>
      <c r="Z62" s="4"/>
      <c r="AA62" s="3"/>
      <c r="AB62" s="95"/>
      <c r="AC62" s="4"/>
      <c r="AD62" s="96">
        <f t="shared" si="47"/>
        <v>0</v>
      </c>
      <c r="AE62" s="5"/>
      <c r="AF62" s="6"/>
      <c r="AG62" s="97"/>
      <c r="AH62" s="6"/>
      <c r="AI62" s="98"/>
      <c r="AJ62" s="97"/>
      <c r="AK62" s="96">
        <f t="shared" si="48"/>
        <v>0</v>
      </c>
      <c r="AL62" s="5"/>
      <c r="AM62" s="6"/>
      <c r="AN62" s="97"/>
      <c r="AO62" s="6"/>
      <c r="AP62" s="98"/>
      <c r="AQ62" s="97"/>
      <c r="AR62" s="96">
        <f t="shared" si="49"/>
        <v>0</v>
      </c>
      <c r="AS62" s="5"/>
      <c r="AT62" s="6"/>
      <c r="AU62" s="97"/>
      <c r="AV62" s="6"/>
      <c r="AW62" s="98"/>
      <c r="AX62" s="98"/>
      <c r="AY62" s="221"/>
    </row>
    <row r="63" spans="1:52" x14ac:dyDescent="0.25">
      <c r="A63" s="99" t="s">
        <v>62</v>
      </c>
      <c r="B63" s="90">
        <f t="shared" si="37"/>
        <v>0</v>
      </c>
      <c r="C63" s="90">
        <f t="shared" si="38"/>
        <v>0</v>
      </c>
      <c r="D63" s="91">
        <f t="shared" si="39"/>
        <v>0</v>
      </c>
      <c r="E63" s="92">
        <f t="shared" si="40"/>
        <v>0</v>
      </c>
      <c r="F63" s="91">
        <f t="shared" si="41"/>
        <v>0</v>
      </c>
      <c r="G63" s="93">
        <f t="shared" si="42"/>
        <v>0</v>
      </c>
      <c r="H63" s="93">
        <f t="shared" si="43"/>
        <v>0</v>
      </c>
      <c r="I63" s="94">
        <f t="shared" si="44"/>
        <v>0</v>
      </c>
      <c r="J63" s="2"/>
      <c r="K63" s="3"/>
      <c r="L63" s="4"/>
      <c r="M63" s="3"/>
      <c r="N63" s="95"/>
      <c r="O63" s="4"/>
      <c r="P63" s="94">
        <f t="shared" si="45"/>
        <v>0</v>
      </c>
      <c r="Q63" s="2"/>
      <c r="R63" s="3"/>
      <c r="S63" s="4"/>
      <c r="T63" s="3"/>
      <c r="U63" s="95"/>
      <c r="V63" s="4"/>
      <c r="W63" s="94">
        <f t="shared" si="46"/>
        <v>0</v>
      </c>
      <c r="X63" s="2"/>
      <c r="Y63" s="3"/>
      <c r="Z63" s="4"/>
      <c r="AA63" s="3"/>
      <c r="AB63" s="95"/>
      <c r="AC63" s="4"/>
      <c r="AD63" s="96">
        <f t="shared" si="47"/>
        <v>0</v>
      </c>
      <c r="AE63" s="5"/>
      <c r="AF63" s="6"/>
      <c r="AG63" s="97"/>
      <c r="AH63" s="6"/>
      <c r="AI63" s="98"/>
      <c r="AJ63" s="97"/>
      <c r="AK63" s="96">
        <f t="shared" si="48"/>
        <v>0</v>
      </c>
      <c r="AL63" s="5"/>
      <c r="AM63" s="6"/>
      <c r="AN63" s="97"/>
      <c r="AO63" s="6"/>
      <c r="AP63" s="98"/>
      <c r="AQ63" s="97"/>
      <c r="AR63" s="96">
        <f t="shared" si="49"/>
        <v>0</v>
      </c>
      <c r="AS63" s="5"/>
      <c r="AT63" s="6"/>
      <c r="AU63" s="97"/>
      <c r="AV63" s="6"/>
      <c r="AW63" s="98"/>
      <c r="AX63" s="98"/>
      <c r="AY63" s="221"/>
    </row>
    <row r="64" spans="1:52" x14ac:dyDescent="0.25">
      <c r="A64" s="99" t="s">
        <v>63</v>
      </c>
      <c r="B64" s="90">
        <f t="shared" si="37"/>
        <v>0</v>
      </c>
      <c r="C64" s="90">
        <f t="shared" si="38"/>
        <v>0</v>
      </c>
      <c r="D64" s="91">
        <f t="shared" si="39"/>
        <v>0</v>
      </c>
      <c r="E64" s="92">
        <f t="shared" si="40"/>
        <v>0</v>
      </c>
      <c r="F64" s="91">
        <f t="shared" si="41"/>
        <v>0</v>
      </c>
      <c r="G64" s="93">
        <f t="shared" si="42"/>
        <v>0</v>
      </c>
      <c r="H64" s="93">
        <f t="shared" si="43"/>
        <v>0</v>
      </c>
      <c r="I64" s="94">
        <f t="shared" si="44"/>
        <v>0</v>
      </c>
      <c r="J64" s="2"/>
      <c r="K64" s="3"/>
      <c r="L64" s="4"/>
      <c r="M64" s="3"/>
      <c r="N64" s="95"/>
      <c r="O64" s="4"/>
      <c r="P64" s="94">
        <f t="shared" si="45"/>
        <v>0</v>
      </c>
      <c r="Q64" s="2"/>
      <c r="R64" s="3"/>
      <c r="S64" s="4"/>
      <c r="T64" s="3"/>
      <c r="U64" s="95"/>
      <c r="V64" s="4"/>
      <c r="W64" s="94">
        <f t="shared" si="46"/>
        <v>0</v>
      </c>
      <c r="X64" s="2"/>
      <c r="Y64" s="3"/>
      <c r="Z64" s="4"/>
      <c r="AA64" s="3"/>
      <c r="AB64" s="95"/>
      <c r="AC64" s="4"/>
      <c r="AD64" s="96">
        <f t="shared" si="47"/>
        <v>0</v>
      </c>
      <c r="AE64" s="5"/>
      <c r="AF64" s="6"/>
      <c r="AG64" s="97"/>
      <c r="AH64" s="6"/>
      <c r="AI64" s="98"/>
      <c r="AJ64" s="97"/>
      <c r="AK64" s="96">
        <f t="shared" si="48"/>
        <v>0</v>
      </c>
      <c r="AL64" s="5"/>
      <c r="AM64" s="6"/>
      <c r="AN64" s="97"/>
      <c r="AO64" s="6"/>
      <c r="AP64" s="98"/>
      <c r="AQ64" s="97"/>
      <c r="AR64" s="96">
        <f t="shared" si="49"/>
        <v>0</v>
      </c>
      <c r="AS64" s="5"/>
      <c r="AT64" s="6"/>
      <c r="AU64" s="97"/>
      <c r="AV64" s="6"/>
      <c r="AW64" s="98"/>
      <c r="AX64" s="98"/>
      <c r="AY64" s="221"/>
    </row>
    <row r="65" spans="1:52" x14ac:dyDescent="0.25">
      <c r="A65" s="99" t="s">
        <v>64</v>
      </c>
      <c r="B65" s="90">
        <f t="shared" si="37"/>
        <v>0</v>
      </c>
      <c r="C65" s="90">
        <f t="shared" si="38"/>
        <v>0</v>
      </c>
      <c r="D65" s="91">
        <f t="shared" si="39"/>
        <v>0</v>
      </c>
      <c r="E65" s="92">
        <f t="shared" si="40"/>
        <v>0</v>
      </c>
      <c r="F65" s="91">
        <f t="shared" si="41"/>
        <v>0</v>
      </c>
      <c r="G65" s="93">
        <f t="shared" si="42"/>
        <v>0</v>
      </c>
      <c r="H65" s="93">
        <f t="shared" si="43"/>
        <v>0</v>
      </c>
      <c r="I65" s="94">
        <f t="shared" si="44"/>
        <v>0</v>
      </c>
      <c r="J65" s="2"/>
      <c r="K65" s="3"/>
      <c r="L65" s="4"/>
      <c r="M65" s="3"/>
      <c r="N65" s="95"/>
      <c r="O65" s="4"/>
      <c r="P65" s="94">
        <f t="shared" si="45"/>
        <v>0</v>
      </c>
      <c r="Q65" s="2"/>
      <c r="R65" s="3"/>
      <c r="S65" s="4"/>
      <c r="T65" s="3"/>
      <c r="U65" s="95"/>
      <c r="V65" s="4"/>
      <c r="W65" s="94">
        <f t="shared" si="46"/>
        <v>0</v>
      </c>
      <c r="X65" s="2"/>
      <c r="Y65" s="3"/>
      <c r="Z65" s="4"/>
      <c r="AA65" s="3"/>
      <c r="AB65" s="95"/>
      <c r="AC65" s="4"/>
      <c r="AD65" s="96">
        <f t="shared" si="47"/>
        <v>0</v>
      </c>
      <c r="AE65" s="5"/>
      <c r="AF65" s="6"/>
      <c r="AG65" s="97"/>
      <c r="AH65" s="6"/>
      <c r="AI65" s="98"/>
      <c r="AJ65" s="97"/>
      <c r="AK65" s="96">
        <f t="shared" si="48"/>
        <v>0</v>
      </c>
      <c r="AL65" s="5"/>
      <c r="AM65" s="6"/>
      <c r="AN65" s="97"/>
      <c r="AO65" s="6"/>
      <c r="AP65" s="98"/>
      <c r="AQ65" s="97"/>
      <c r="AR65" s="96">
        <f t="shared" si="49"/>
        <v>0</v>
      </c>
      <c r="AS65" s="5"/>
      <c r="AT65" s="6"/>
      <c r="AU65" s="97"/>
      <c r="AV65" s="6"/>
      <c r="AW65" s="98"/>
      <c r="AX65" s="98"/>
      <c r="AY65" s="221"/>
    </row>
    <row r="66" spans="1:52" x14ac:dyDescent="0.25">
      <c r="A66" s="99" t="s">
        <v>65</v>
      </c>
      <c r="B66" s="90">
        <f t="shared" si="37"/>
        <v>0</v>
      </c>
      <c r="C66" s="90">
        <f t="shared" si="38"/>
        <v>0</v>
      </c>
      <c r="D66" s="91">
        <f t="shared" si="39"/>
        <v>0</v>
      </c>
      <c r="E66" s="92">
        <f t="shared" si="40"/>
        <v>0</v>
      </c>
      <c r="F66" s="91">
        <f t="shared" si="41"/>
        <v>0</v>
      </c>
      <c r="G66" s="93">
        <f t="shared" si="42"/>
        <v>0</v>
      </c>
      <c r="H66" s="93">
        <f t="shared" si="43"/>
        <v>0</v>
      </c>
      <c r="I66" s="94">
        <f t="shared" si="44"/>
        <v>0</v>
      </c>
      <c r="J66" s="2"/>
      <c r="K66" s="3"/>
      <c r="L66" s="4"/>
      <c r="M66" s="3"/>
      <c r="N66" s="95"/>
      <c r="O66" s="4"/>
      <c r="P66" s="94">
        <f t="shared" si="45"/>
        <v>0</v>
      </c>
      <c r="Q66" s="2"/>
      <c r="R66" s="3"/>
      <c r="S66" s="4"/>
      <c r="T66" s="3"/>
      <c r="U66" s="95"/>
      <c r="V66" s="4"/>
      <c r="W66" s="94">
        <f t="shared" si="46"/>
        <v>0</v>
      </c>
      <c r="X66" s="2"/>
      <c r="Y66" s="3"/>
      <c r="Z66" s="4"/>
      <c r="AA66" s="3"/>
      <c r="AB66" s="95"/>
      <c r="AC66" s="4"/>
      <c r="AD66" s="96">
        <f t="shared" si="47"/>
        <v>0</v>
      </c>
      <c r="AE66" s="5"/>
      <c r="AF66" s="6"/>
      <c r="AG66" s="97"/>
      <c r="AH66" s="6"/>
      <c r="AI66" s="98"/>
      <c r="AJ66" s="97"/>
      <c r="AK66" s="96">
        <f t="shared" si="48"/>
        <v>0</v>
      </c>
      <c r="AL66" s="5"/>
      <c r="AM66" s="6"/>
      <c r="AN66" s="97"/>
      <c r="AO66" s="6"/>
      <c r="AP66" s="98"/>
      <c r="AQ66" s="97"/>
      <c r="AR66" s="96">
        <f t="shared" si="49"/>
        <v>0</v>
      </c>
      <c r="AS66" s="5"/>
      <c r="AT66" s="6"/>
      <c r="AU66" s="97"/>
      <c r="AV66" s="6"/>
      <c r="AW66" s="98"/>
      <c r="AX66" s="98"/>
      <c r="AY66" s="221"/>
    </row>
    <row r="67" spans="1:52" x14ac:dyDescent="0.25">
      <c r="A67" s="99" t="s">
        <v>66</v>
      </c>
      <c r="B67" s="90">
        <f t="shared" si="37"/>
        <v>0</v>
      </c>
      <c r="C67" s="90">
        <f t="shared" si="38"/>
        <v>0</v>
      </c>
      <c r="D67" s="91">
        <f t="shared" si="39"/>
        <v>0</v>
      </c>
      <c r="E67" s="92">
        <f t="shared" si="40"/>
        <v>0</v>
      </c>
      <c r="F67" s="91">
        <f t="shared" si="41"/>
        <v>0</v>
      </c>
      <c r="G67" s="93">
        <f t="shared" si="42"/>
        <v>0</v>
      </c>
      <c r="H67" s="93">
        <f t="shared" si="43"/>
        <v>0</v>
      </c>
      <c r="I67" s="94">
        <f t="shared" si="44"/>
        <v>0</v>
      </c>
      <c r="J67" s="2"/>
      <c r="K67" s="3"/>
      <c r="L67" s="4"/>
      <c r="M67" s="3"/>
      <c r="N67" s="95"/>
      <c r="O67" s="4"/>
      <c r="P67" s="94">
        <f t="shared" si="45"/>
        <v>0</v>
      </c>
      <c r="Q67" s="2"/>
      <c r="R67" s="3"/>
      <c r="S67" s="4"/>
      <c r="T67" s="3"/>
      <c r="U67" s="95"/>
      <c r="V67" s="4"/>
      <c r="W67" s="94">
        <f t="shared" si="46"/>
        <v>0</v>
      </c>
      <c r="X67" s="2"/>
      <c r="Y67" s="3"/>
      <c r="Z67" s="4"/>
      <c r="AA67" s="3"/>
      <c r="AB67" s="95"/>
      <c r="AC67" s="4"/>
      <c r="AD67" s="96">
        <f t="shared" si="47"/>
        <v>0</v>
      </c>
      <c r="AE67" s="5"/>
      <c r="AF67" s="6"/>
      <c r="AG67" s="97"/>
      <c r="AH67" s="6"/>
      <c r="AI67" s="98"/>
      <c r="AJ67" s="97"/>
      <c r="AK67" s="96">
        <f t="shared" si="48"/>
        <v>0</v>
      </c>
      <c r="AL67" s="5"/>
      <c r="AM67" s="6"/>
      <c r="AN67" s="97"/>
      <c r="AO67" s="6"/>
      <c r="AP67" s="98"/>
      <c r="AQ67" s="97"/>
      <c r="AR67" s="96">
        <f t="shared" si="49"/>
        <v>0</v>
      </c>
      <c r="AS67" s="5"/>
      <c r="AT67" s="6"/>
      <c r="AU67" s="97"/>
      <c r="AV67" s="6"/>
      <c r="AW67" s="98"/>
      <c r="AX67" s="98"/>
      <c r="AY67" s="221"/>
    </row>
    <row r="68" spans="1:52" x14ac:dyDescent="0.25">
      <c r="A68" s="99" t="s">
        <v>67</v>
      </c>
      <c r="B68" s="90">
        <f t="shared" si="37"/>
        <v>0</v>
      </c>
      <c r="C68" s="90">
        <f t="shared" si="38"/>
        <v>0</v>
      </c>
      <c r="D68" s="91">
        <f t="shared" si="39"/>
        <v>0</v>
      </c>
      <c r="E68" s="92">
        <f t="shared" si="40"/>
        <v>0</v>
      </c>
      <c r="F68" s="91">
        <f t="shared" si="41"/>
        <v>0</v>
      </c>
      <c r="G68" s="93">
        <f t="shared" si="42"/>
        <v>0</v>
      </c>
      <c r="H68" s="93">
        <f t="shared" si="43"/>
        <v>0</v>
      </c>
      <c r="I68" s="94">
        <f t="shared" si="44"/>
        <v>0</v>
      </c>
      <c r="J68" s="2"/>
      <c r="K68" s="3"/>
      <c r="L68" s="4"/>
      <c r="M68" s="3"/>
      <c r="N68" s="95"/>
      <c r="O68" s="4"/>
      <c r="P68" s="94">
        <f t="shared" si="45"/>
        <v>0</v>
      </c>
      <c r="Q68" s="2"/>
      <c r="R68" s="3"/>
      <c r="S68" s="4"/>
      <c r="T68" s="3"/>
      <c r="U68" s="95"/>
      <c r="V68" s="4"/>
      <c r="W68" s="94">
        <f t="shared" si="46"/>
        <v>0</v>
      </c>
      <c r="X68" s="2"/>
      <c r="Y68" s="3"/>
      <c r="Z68" s="4"/>
      <c r="AA68" s="3"/>
      <c r="AB68" s="95"/>
      <c r="AC68" s="4"/>
      <c r="AD68" s="96">
        <f t="shared" si="47"/>
        <v>0</v>
      </c>
      <c r="AE68" s="5"/>
      <c r="AF68" s="6"/>
      <c r="AG68" s="97"/>
      <c r="AH68" s="6"/>
      <c r="AI68" s="98"/>
      <c r="AJ68" s="97"/>
      <c r="AK68" s="96">
        <f t="shared" si="48"/>
        <v>0</v>
      </c>
      <c r="AL68" s="5"/>
      <c r="AM68" s="6"/>
      <c r="AN68" s="97"/>
      <c r="AO68" s="6"/>
      <c r="AP68" s="98"/>
      <c r="AQ68" s="97"/>
      <c r="AR68" s="96">
        <f t="shared" si="49"/>
        <v>0</v>
      </c>
      <c r="AS68" s="5"/>
      <c r="AT68" s="6"/>
      <c r="AU68" s="97"/>
      <c r="AV68" s="6"/>
      <c r="AW68" s="98"/>
      <c r="AX68" s="98"/>
      <c r="AY68" s="221"/>
    </row>
    <row r="69" spans="1:52" x14ac:dyDescent="0.25">
      <c r="A69" s="99" t="s">
        <v>68</v>
      </c>
      <c r="B69" s="90">
        <f t="shared" si="37"/>
        <v>0</v>
      </c>
      <c r="C69" s="90">
        <f t="shared" si="38"/>
        <v>0</v>
      </c>
      <c r="D69" s="91">
        <f t="shared" si="39"/>
        <v>0</v>
      </c>
      <c r="E69" s="92">
        <f t="shared" si="40"/>
        <v>0</v>
      </c>
      <c r="F69" s="91">
        <f t="shared" si="41"/>
        <v>0</v>
      </c>
      <c r="G69" s="93">
        <f t="shared" si="42"/>
        <v>0</v>
      </c>
      <c r="H69" s="93">
        <f t="shared" si="43"/>
        <v>0</v>
      </c>
      <c r="I69" s="94">
        <f t="shared" si="44"/>
        <v>0</v>
      </c>
      <c r="J69" s="2"/>
      <c r="K69" s="3"/>
      <c r="L69" s="4"/>
      <c r="M69" s="3"/>
      <c r="N69" s="95"/>
      <c r="O69" s="4"/>
      <c r="P69" s="94">
        <f t="shared" si="45"/>
        <v>0</v>
      </c>
      <c r="Q69" s="2"/>
      <c r="R69" s="3"/>
      <c r="S69" s="4"/>
      <c r="T69" s="3"/>
      <c r="U69" s="95"/>
      <c r="V69" s="4"/>
      <c r="W69" s="94">
        <f t="shared" si="46"/>
        <v>0</v>
      </c>
      <c r="X69" s="2"/>
      <c r="Y69" s="3"/>
      <c r="Z69" s="4"/>
      <c r="AA69" s="3"/>
      <c r="AB69" s="95"/>
      <c r="AC69" s="4"/>
      <c r="AD69" s="96">
        <f t="shared" si="47"/>
        <v>0</v>
      </c>
      <c r="AE69" s="5"/>
      <c r="AF69" s="6"/>
      <c r="AG69" s="97"/>
      <c r="AH69" s="6"/>
      <c r="AI69" s="98"/>
      <c r="AJ69" s="97"/>
      <c r="AK69" s="96">
        <f t="shared" si="48"/>
        <v>0</v>
      </c>
      <c r="AL69" s="5"/>
      <c r="AM69" s="6"/>
      <c r="AN69" s="97"/>
      <c r="AO69" s="6"/>
      <c r="AP69" s="98"/>
      <c r="AQ69" s="97"/>
      <c r="AR69" s="96">
        <f t="shared" si="49"/>
        <v>0</v>
      </c>
      <c r="AS69" s="5"/>
      <c r="AT69" s="6"/>
      <c r="AU69" s="97"/>
      <c r="AV69" s="6"/>
      <c r="AW69" s="98"/>
      <c r="AX69" s="98"/>
      <c r="AY69" s="221"/>
    </row>
    <row r="70" spans="1:52" x14ac:dyDescent="0.25">
      <c r="A70" s="99" t="s">
        <v>69</v>
      </c>
      <c r="B70" s="90">
        <f t="shared" si="37"/>
        <v>0</v>
      </c>
      <c r="C70" s="90">
        <f t="shared" si="38"/>
        <v>0</v>
      </c>
      <c r="D70" s="91">
        <f t="shared" si="39"/>
        <v>0</v>
      </c>
      <c r="E70" s="92">
        <f t="shared" si="40"/>
        <v>0</v>
      </c>
      <c r="F70" s="91">
        <f t="shared" si="41"/>
        <v>0</v>
      </c>
      <c r="G70" s="93">
        <f t="shared" si="42"/>
        <v>0</v>
      </c>
      <c r="H70" s="93">
        <f t="shared" si="43"/>
        <v>0</v>
      </c>
      <c r="I70" s="94">
        <f t="shared" si="44"/>
        <v>0</v>
      </c>
      <c r="J70" s="2"/>
      <c r="K70" s="3"/>
      <c r="L70" s="4"/>
      <c r="M70" s="3"/>
      <c r="N70" s="95"/>
      <c r="O70" s="4"/>
      <c r="P70" s="94">
        <f t="shared" si="45"/>
        <v>0</v>
      </c>
      <c r="Q70" s="2"/>
      <c r="R70" s="3"/>
      <c r="S70" s="4"/>
      <c r="T70" s="3"/>
      <c r="U70" s="95"/>
      <c r="V70" s="4"/>
      <c r="W70" s="94">
        <f t="shared" si="46"/>
        <v>0</v>
      </c>
      <c r="X70" s="2"/>
      <c r="Y70" s="3"/>
      <c r="Z70" s="4"/>
      <c r="AA70" s="3"/>
      <c r="AB70" s="95"/>
      <c r="AC70" s="4"/>
      <c r="AD70" s="96">
        <f t="shared" si="47"/>
        <v>0</v>
      </c>
      <c r="AE70" s="5"/>
      <c r="AF70" s="6"/>
      <c r="AG70" s="97"/>
      <c r="AH70" s="6"/>
      <c r="AI70" s="98"/>
      <c r="AJ70" s="97"/>
      <c r="AK70" s="96">
        <f t="shared" si="48"/>
        <v>0</v>
      </c>
      <c r="AL70" s="5"/>
      <c r="AM70" s="6"/>
      <c r="AN70" s="97"/>
      <c r="AO70" s="6"/>
      <c r="AP70" s="98"/>
      <c r="AQ70" s="97"/>
      <c r="AR70" s="96">
        <f t="shared" si="49"/>
        <v>0</v>
      </c>
      <c r="AS70" s="5"/>
      <c r="AT70" s="6"/>
      <c r="AU70" s="97"/>
      <c r="AV70" s="6"/>
      <c r="AW70" s="98"/>
      <c r="AX70" s="98"/>
      <c r="AY70" s="221"/>
    </row>
    <row r="71" spans="1:52" x14ac:dyDescent="0.25">
      <c r="A71" s="99" t="s">
        <v>70</v>
      </c>
      <c r="B71" s="90">
        <f t="shared" si="37"/>
        <v>0</v>
      </c>
      <c r="C71" s="90">
        <f t="shared" si="38"/>
        <v>0</v>
      </c>
      <c r="D71" s="91">
        <f t="shared" si="39"/>
        <v>0</v>
      </c>
      <c r="E71" s="92">
        <f t="shared" si="40"/>
        <v>0</v>
      </c>
      <c r="F71" s="91">
        <f t="shared" si="41"/>
        <v>0</v>
      </c>
      <c r="G71" s="93">
        <f t="shared" si="42"/>
        <v>0</v>
      </c>
      <c r="H71" s="93">
        <f t="shared" si="43"/>
        <v>0</v>
      </c>
      <c r="I71" s="94">
        <f t="shared" si="44"/>
        <v>0</v>
      </c>
      <c r="J71" s="2"/>
      <c r="K71" s="3"/>
      <c r="L71" s="4"/>
      <c r="M71" s="3"/>
      <c r="N71" s="95"/>
      <c r="O71" s="4"/>
      <c r="P71" s="94">
        <f t="shared" si="45"/>
        <v>0</v>
      </c>
      <c r="Q71" s="2"/>
      <c r="R71" s="3"/>
      <c r="S71" s="4"/>
      <c r="T71" s="3"/>
      <c r="U71" s="95"/>
      <c r="V71" s="4"/>
      <c r="W71" s="94">
        <f t="shared" si="46"/>
        <v>0</v>
      </c>
      <c r="X71" s="2"/>
      <c r="Y71" s="3"/>
      <c r="Z71" s="4"/>
      <c r="AA71" s="3"/>
      <c r="AB71" s="95"/>
      <c r="AC71" s="4"/>
      <c r="AD71" s="96">
        <f t="shared" si="47"/>
        <v>0</v>
      </c>
      <c r="AE71" s="5"/>
      <c r="AF71" s="6"/>
      <c r="AG71" s="97"/>
      <c r="AH71" s="6"/>
      <c r="AI71" s="98"/>
      <c r="AJ71" s="97"/>
      <c r="AK71" s="96">
        <f t="shared" si="48"/>
        <v>0</v>
      </c>
      <c r="AL71" s="5"/>
      <c r="AM71" s="6"/>
      <c r="AN71" s="97"/>
      <c r="AO71" s="6"/>
      <c r="AP71" s="98"/>
      <c r="AQ71" s="97"/>
      <c r="AR71" s="96">
        <f t="shared" si="49"/>
        <v>0</v>
      </c>
      <c r="AS71" s="5"/>
      <c r="AT71" s="6"/>
      <c r="AU71" s="97"/>
      <c r="AV71" s="6"/>
      <c r="AW71" s="98"/>
      <c r="AX71" s="98"/>
      <c r="AY71" s="221"/>
    </row>
    <row r="72" spans="1:52" x14ac:dyDescent="0.25">
      <c r="A72" s="99" t="s">
        <v>55</v>
      </c>
      <c r="B72" s="90">
        <f t="shared" si="37"/>
        <v>0</v>
      </c>
      <c r="C72" s="90">
        <f t="shared" si="38"/>
        <v>0</v>
      </c>
      <c r="D72" s="91">
        <f t="shared" si="39"/>
        <v>0</v>
      </c>
      <c r="E72" s="92">
        <f t="shared" si="40"/>
        <v>0</v>
      </c>
      <c r="F72" s="91">
        <f t="shared" si="41"/>
        <v>0</v>
      </c>
      <c r="G72" s="93">
        <f t="shared" si="42"/>
        <v>0</v>
      </c>
      <c r="H72" s="93">
        <f t="shared" si="43"/>
        <v>0</v>
      </c>
      <c r="I72" s="94">
        <f t="shared" si="44"/>
        <v>0</v>
      </c>
      <c r="J72" s="2"/>
      <c r="K72" s="3"/>
      <c r="L72" s="4"/>
      <c r="M72" s="3"/>
      <c r="N72" s="95"/>
      <c r="O72" s="4"/>
      <c r="P72" s="94">
        <f t="shared" si="45"/>
        <v>0</v>
      </c>
      <c r="Q72" s="2"/>
      <c r="R72" s="3"/>
      <c r="S72" s="4"/>
      <c r="T72" s="3"/>
      <c r="U72" s="95"/>
      <c r="V72" s="4"/>
      <c r="W72" s="94">
        <f t="shared" si="46"/>
        <v>0</v>
      </c>
      <c r="X72" s="2"/>
      <c r="Y72" s="3"/>
      <c r="Z72" s="4"/>
      <c r="AA72" s="3"/>
      <c r="AB72" s="95"/>
      <c r="AC72" s="4"/>
      <c r="AD72" s="96">
        <f t="shared" si="47"/>
        <v>0</v>
      </c>
      <c r="AE72" s="5"/>
      <c r="AF72" s="6"/>
      <c r="AG72" s="97"/>
      <c r="AH72" s="6"/>
      <c r="AI72" s="98"/>
      <c r="AJ72" s="97"/>
      <c r="AK72" s="96">
        <f t="shared" si="48"/>
        <v>0</v>
      </c>
      <c r="AL72" s="5"/>
      <c r="AM72" s="6"/>
      <c r="AN72" s="97"/>
      <c r="AO72" s="6"/>
      <c r="AP72" s="98"/>
      <c r="AQ72" s="97"/>
      <c r="AR72" s="96">
        <f t="shared" si="49"/>
        <v>0</v>
      </c>
      <c r="AS72" s="5"/>
      <c r="AT72" s="6"/>
      <c r="AU72" s="97"/>
      <c r="AV72" s="6"/>
      <c r="AW72" s="98"/>
      <c r="AX72" s="98"/>
      <c r="AY72" s="221"/>
    </row>
    <row r="73" spans="1:52" x14ac:dyDescent="0.25">
      <c r="A73" s="99" t="s">
        <v>71</v>
      </c>
      <c r="B73" s="90">
        <f t="shared" si="37"/>
        <v>0</v>
      </c>
      <c r="C73" s="90">
        <f t="shared" si="38"/>
        <v>0</v>
      </c>
      <c r="D73" s="91">
        <f t="shared" si="39"/>
        <v>0</v>
      </c>
      <c r="E73" s="92">
        <f t="shared" si="40"/>
        <v>0</v>
      </c>
      <c r="F73" s="91">
        <f t="shared" si="41"/>
        <v>0</v>
      </c>
      <c r="G73" s="93">
        <f t="shared" si="42"/>
        <v>0</v>
      </c>
      <c r="H73" s="93">
        <f t="shared" si="43"/>
        <v>0</v>
      </c>
      <c r="I73" s="94">
        <f t="shared" si="44"/>
        <v>0</v>
      </c>
      <c r="J73" s="2"/>
      <c r="K73" s="3"/>
      <c r="L73" s="4"/>
      <c r="M73" s="3"/>
      <c r="N73" s="95"/>
      <c r="O73" s="4"/>
      <c r="P73" s="94">
        <f t="shared" si="45"/>
        <v>0</v>
      </c>
      <c r="Q73" s="2"/>
      <c r="R73" s="3"/>
      <c r="S73" s="4"/>
      <c r="T73" s="3"/>
      <c r="U73" s="95"/>
      <c r="V73" s="4"/>
      <c r="W73" s="94">
        <f t="shared" si="46"/>
        <v>0</v>
      </c>
      <c r="X73" s="2"/>
      <c r="Y73" s="3"/>
      <c r="Z73" s="4"/>
      <c r="AA73" s="3"/>
      <c r="AB73" s="95"/>
      <c r="AC73" s="4"/>
      <c r="AD73" s="96">
        <f t="shared" si="47"/>
        <v>0</v>
      </c>
      <c r="AE73" s="5"/>
      <c r="AF73" s="6"/>
      <c r="AG73" s="97"/>
      <c r="AH73" s="6"/>
      <c r="AI73" s="98"/>
      <c r="AJ73" s="97"/>
      <c r="AK73" s="96">
        <f t="shared" si="48"/>
        <v>0</v>
      </c>
      <c r="AL73" s="5"/>
      <c r="AM73" s="6"/>
      <c r="AN73" s="97"/>
      <c r="AO73" s="6"/>
      <c r="AP73" s="98"/>
      <c r="AQ73" s="97"/>
      <c r="AR73" s="96">
        <f t="shared" si="49"/>
        <v>0</v>
      </c>
      <c r="AS73" s="5"/>
      <c r="AT73" s="6"/>
      <c r="AU73" s="97"/>
      <c r="AV73" s="6"/>
      <c r="AW73" s="98"/>
      <c r="AX73" s="98"/>
      <c r="AY73" s="221"/>
    </row>
    <row r="74" spans="1:52" x14ac:dyDescent="0.25">
      <c r="A74" s="100" t="s">
        <v>31</v>
      </c>
      <c r="B74" s="90">
        <f t="shared" si="37"/>
        <v>0</v>
      </c>
      <c r="C74" s="101">
        <f t="shared" si="38"/>
        <v>0</v>
      </c>
      <c r="D74" s="102">
        <f t="shared" si="39"/>
        <v>0</v>
      </c>
      <c r="E74" s="103">
        <f t="shared" si="40"/>
        <v>0</v>
      </c>
      <c r="F74" s="102">
        <f t="shared" si="41"/>
        <v>0</v>
      </c>
      <c r="G74" s="104">
        <f t="shared" si="42"/>
        <v>0</v>
      </c>
      <c r="H74" s="93">
        <f t="shared" si="43"/>
        <v>0</v>
      </c>
      <c r="I74" s="94">
        <f t="shared" si="44"/>
        <v>0</v>
      </c>
      <c r="J74" s="7"/>
      <c r="K74" s="8"/>
      <c r="L74" s="9"/>
      <c r="M74" s="8"/>
      <c r="N74" s="106"/>
      <c r="O74" s="9"/>
      <c r="P74" s="94">
        <f t="shared" si="45"/>
        <v>0</v>
      </c>
      <c r="Q74" s="7"/>
      <c r="R74" s="8"/>
      <c r="S74" s="9"/>
      <c r="T74" s="8"/>
      <c r="U74" s="106"/>
      <c r="V74" s="9"/>
      <c r="W74" s="94">
        <f t="shared" si="46"/>
        <v>0</v>
      </c>
      <c r="X74" s="7"/>
      <c r="Y74" s="8"/>
      <c r="Z74" s="9"/>
      <c r="AA74" s="8"/>
      <c r="AB74" s="106"/>
      <c r="AC74" s="9"/>
      <c r="AD74" s="96">
        <f t="shared" si="47"/>
        <v>0</v>
      </c>
      <c r="AE74" s="10"/>
      <c r="AF74" s="11"/>
      <c r="AG74" s="108"/>
      <c r="AH74" s="11"/>
      <c r="AI74" s="109"/>
      <c r="AJ74" s="108"/>
      <c r="AK74" s="96">
        <f t="shared" si="48"/>
        <v>0</v>
      </c>
      <c r="AL74" s="10"/>
      <c r="AM74" s="11"/>
      <c r="AN74" s="108"/>
      <c r="AO74" s="11"/>
      <c r="AP74" s="109"/>
      <c r="AQ74" s="108"/>
      <c r="AR74" s="96">
        <f t="shared" si="49"/>
        <v>0</v>
      </c>
      <c r="AS74" s="10"/>
      <c r="AT74" s="11"/>
      <c r="AU74" s="108"/>
      <c r="AV74" s="11"/>
      <c r="AW74" s="109"/>
      <c r="AX74" s="109"/>
      <c r="AY74" s="221"/>
    </row>
    <row r="75" spans="1:52" x14ac:dyDescent="0.25">
      <c r="A75" s="110" t="s">
        <v>1</v>
      </c>
      <c r="B75" s="251">
        <f>SUM(B56:B74)</f>
        <v>0</v>
      </c>
      <c r="C75" s="251">
        <f>SUM(C56:C74)</f>
        <v>0</v>
      </c>
      <c r="D75" s="112">
        <f t="shared" ref="D75:H75" si="50">SUM(D56:D74)</f>
        <v>0</v>
      </c>
      <c r="E75" s="252">
        <f t="shared" si="50"/>
        <v>0</v>
      </c>
      <c r="F75" s="112">
        <f t="shared" si="50"/>
        <v>0</v>
      </c>
      <c r="G75" s="253">
        <f t="shared" si="50"/>
        <v>0</v>
      </c>
      <c r="H75" s="253">
        <f t="shared" si="50"/>
        <v>0</v>
      </c>
      <c r="I75" s="248">
        <f t="shared" ref="I75:AX75" si="51">SUM(I56:I74)</f>
        <v>0</v>
      </c>
      <c r="J75" s="248">
        <f t="shared" si="51"/>
        <v>0</v>
      </c>
      <c r="K75" s="116">
        <f t="shared" si="51"/>
        <v>0</v>
      </c>
      <c r="L75" s="249">
        <f t="shared" si="51"/>
        <v>0</v>
      </c>
      <c r="M75" s="116">
        <f t="shared" si="51"/>
        <v>0</v>
      </c>
      <c r="N75" s="250">
        <f t="shared" si="51"/>
        <v>0</v>
      </c>
      <c r="O75" s="250">
        <f t="shared" si="51"/>
        <v>0</v>
      </c>
      <c r="P75" s="248">
        <f t="shared" si="51"/>
        <v>0</v>
      </c>
      <c r="Q75" s="248">
        <f t="shared" si="51"/>
        <v>0</v>
      </c>
      <c r="R75" s="116">
        <f t="shared" si="51"/>
        <v>0</v>
      </c>
      <c r="S75" s="249">
        <f t="shared" si="51"/>
        <v>0</v>
      </c>
      <c r="T75" s="116">
        <f t="shared" si="51"/>
        <v>0</v>
      </c>
      <c r="U75" s="250">
        <f t="shared" si="51"/>
        <v>0</v>
      </c>
      <c r="V75" s="250">
        <f t="shared" si="51"/>
        <v>0</v>
      </c>
      <c r="W75" s="248">
        <f t="shared" si="51"/>
        <v>0</v>
      </c>
      <c r="X75" s="248">
        <f t="shared" si="51"/>
        <v>0</v>
      </c>
      <c r="Y75" s="116">
        <f t="shared" si="51"/>
        <v>0</v>
      </c>
      <c r="Z75" s="249">
        <f t="shared" si="51"/>
        <v>0</v>
      </c>
      <c r="AA75" s="116">
        <f t="shared" si="51"/>
        <v>0</v>
      </c>
      <c r="AB75" s="250">
        <f t="shared" si="51"/>
        <v>0</v>
      </c>
      <c r="AC75" s="250">
        <f t="shared" si="51"/>
        <v>0</v>
      </c>
      <c r="AD75" s="254">
        <f t="shared" si="51"/>
        <v>0</v>
      </c>
      <c r="AE75" s="254">
        <f t="shared" si="51"/>
        <v>0</v>
      </c>
      <c r="AF75" s="120">
        <f t="shared" si="51"/>
        <v>0</v>
      </c>
      <c r="AG75" s="255">
        <f t="shared" si="51"/>
        <v>0</v>
      </c>
      <c r="AH75" s="120">
        <f t="shared" si="51"/>
        <v>0</v>
      </c>
      <c r="AI75" s="256">
        <f t="shared" si="51"/>
        <v>0</v>
      </c>
      <c r="AJ75" s="256">
        <f t="shared" si="51"/>
        <v>0</v>
      </c>
      <c r="AK75" s="254">
        <f t="shared" si="51"/>
        <v>0</v>
      </c>
      <c r="AL75" s="254">
        <f t="shared" si="51"/>
        <v>0</v>
      </c>
      <c r="AM75" s="120">
        <f t="shared" si="51"/>
        <v>0</v>
      </c>
      <c r="AN75" s="255">
        <f t="shared" si="51"/>
        <v>0</v>
      </c>
      <c r="AO75" s="120">
        <f t="shared" si="51"/>
        <v>0</v>
      </c>
      <c r="AP75" s="256">
        <f t="shared" si="51"/>
        <v>0</v>
      </c>
      <c r="AQ75" s="256">
        <f t="shared" si="51"/>
        <v>0</v>
      </c>
      <c r="AR75" s="254">
        <f t="shared" si="51"/>
        <v>0</v>
      </c>
      <c r="AS75" s="254">
        <f t="shared" si="51"/>
        <v>0</v>
      </c>
      <c r="AT75" s="120">
        <f t="shared" si="51"/>
        <v>0</v>
      </c>
      <c r="AU75" s="255">
        <f t="shared" si="51"/>
        <v>0</v>
      </c>
      <c r="AV75" s="120">
        <f t="shared" si="51"/>
        <v>0</v>
      </c>
      <c r="AW75" s="256">
        <f t="shared" si="51"/>
        <v>0</v>
      </c>
      <c r="AX75" s="256">
        <f t="shared" si="51"/>
        <v>0</v>
      </c>
      <c r="AY75" s="221" t="str">
        <f>LEFT(A55,4)</f>
        <v>2015</v>
      </c>
      <c r="AZ75" s="1" t="str">
        <f>AY75&amp;A75</f>
        <v>2015Total</v>
      </c>
    </row>
    <row r="77" spans="1:52" hidden="1" x14ac:dyDescent="0.25">
      <c r="B77" s="1" t="str">
        <f>B54</f>
        <v>Total</v>
      </c>
      <c r="C77" s="1" t="str">
        <f>B77</f>
        <v>Total</v>
      </c>
      <c r="D77" s="1" t="str">
        <f>B77</f>
        <v>Total</v>
      </c>
      <c r="E77" s="1" t="str">
        <f>B77</f>
        <v>Total</v>
      </c>
      <c r="F77" s="1" t="str">
        <f>B77</f>
        <v>Total</v>
      </c>
      <c r="G77" s="1" t="str">
        <f>B77</f>
        <v>Total</v>
      </c>
      <c r="H77" s="1" t="str">
        <f>C77</f>
        <v>Total</v>
      </c>
      <c r="I77" s="1" t="s">
        <v>25</v>
      </c>
      <c r="J77" s="1" t="str">
        <f t="shared" ref="J77" si="52">I77</f>
        <v>HMO</v>
      </c>
      <c r="K77" s="1" t="str">
        <f t="shared" ref="K77" si="53">I77</f>
        <v>HMO</v>
      </c>
      <c r="L77" s="1" t="str">
        <f t="shared" ref="L77" si="54">I77</f>
        <v>HMO</v>
      </c>
      <c r="M77" s="1" t="str">
        <f t="shared" ref="M77" si="55">I77</f>
        <v>HMO</v>
      </c>
      <c r="N77" s="1" t="str">
        <f t="shared" ref="N77:O77" si="56">I77</f>
        <v>HMO</v>
      </c>
      <c r="O77" s="1" t="str">
        <f t="shared" si="56"/>
        <v>HMO</v>
      </c>
      <c r="P77" s="1" t="s">
        <v>30</v>
      </c>
      <c r="Q77" s="1" t="str">
        <f t="shared" ref="Q77" si="57">P77</f>
        <v>PPO</v>
      </c>
      <c r="R77" s="1" t="str">
        <f t="shared" ref="R77" si="58">P77</f>
        <v>PPO</v>
      </c>
      <c r="S77" s="1" t="str">
        <f t="shared" ref="S77" si="59">P77</f>
        <v>PPO</v>
      </c>
      <c r="T77" s="1" t="str">
        <f t="shared" ref="T77" si="60">P77</f>
        <v>PPO</v>
      </c>
      <c r="U77" s="1" t="str">
        <f t="shared" ref="U77:V77" si="61">P77</f>
        <v>PPO</v>
      </c>
      <c r="V77" s="1" t="str">
        <f t="shared" si="61"/>
        <v>PPO</v>
      </c>
      <c r="W77" s="1" t="s">
        <v>31</v>
      </c>
      <c r="X77" s="1" t="str">
        <f t="shared" ref="X77" si="62">W77</f>
        <v>Other</v>
      </c>
      <c r="Y77" s="1" t="str">
        <f t="shared" ref="Y77" si="63">W77</f>
        <v>Other</v>
      </c>
      <c r="Z77" s="1" t="str">
        <f t="shared" ref="Z77" si="64">W77</f>
        <v>Other</v>
      </c>
      <c r="AA77" s="1" t="str">
        <f t="shared" ref="AA77" si="65">W77</f>
        <v>Other</v>
      </c>
      <c r="AB77" s="1" t="str">
        <f t="shared" ref="AB77:AC77" si="66">W77</f>
        <v>Other</v>
      </c>
      <c r="AC77" s="1" t="str">
        <f t="shared" si="66"/>
        <v>Other</v>
      </c>
      <c r="AD77" s="1" t="s">
        <v>27</v>
      </c>
      <c r="AE77" s="1" t="str">
        <f t="shared" ref="AE77" si="67">AD77</f>
        <v>HDHP</v>
      </c>
      <c r="AF77" s="1" t="str">
        <f t="shared" ref="AF77" si="68">AD77</f>
        <v>HDHP</v>
      </c>
      <c r="AG77" s="1" t="str">
        <f t="shared" ref="AG77" si="69">AD77</f>
        <v>HDHP</v>
      </c>
      <c r="AH77" s="1" t="str">
        <f t="shared" ref="AH77" si="70">AD77</f>
        <v>HDHP</v>
      </c>
      <c r="AI77" s="1" t="str">
        <f t="shared" ref="AI77:AJ77" si="71">AD77</f>
        <v>HDHP</v>
      </c>
      <c r="AJ77" s="1" t="str">
        <f t="shared" si="71"/>
        <v>HDHP</v>
      </c>
      <c r="AK77" s="1" t="s">
        <v>28</v>
      </c>
      <c r="AL77" s="1" t="str">
        <f t="shared" ref="AL77" si="72">AK77</f>
        <v>Tiered</v>
      </c>
      <c r="AM77" s="1" t="str">
        <f t="shared" ref="AM77" si="73">AK77</f>
        <v>Tiered</v>
      </c>
      <c r="AN77" s="1" t="str">
        <f t="shared" ref="AN77" si="74">AK77</f>
        <v>Tiered</v>
      </c>
      <c r="AO77" s="1" t="str">
        <f t="shared" ref="AO77" si="75">AK77</f>
        <v>Tiered</v>
      </c>
      <c r="AP77" s="1" t="str">
        <f t="shared" ref="AP77:AQ77" si="76">AK77</f>
        <v>Tiered</v>
      </c>
      <c r="AQ77" s="1" t="str">
        <f t="shared" si="76"/>
        <v>Tiered</v>
      </c>
      <c r="AR77" s="1" t="s">
        <v>29</v>
      </c>
      <c r="AS77" s="1" t="str">
        <f t="shared" ref="AS77" si="77">AR77</f>
        <v>Limited</v>
      </c>
      <c r="AT77" s="1" t="str">
        <f t="shared" ref="AT77" si="78">AR77</f>
        <v>Limited</v>
      </c>
      <c r="AU77" s="1" t="str">
        <f t="shared" ref="AU77" si="79">AR77</f>
        <v>Limited</v>
      </c>
      <c r="AV77" s="1" t="str">
        <f t="shared" ref="AV77" si="80">AR77</f>
        <v>Limited</v>
      </c>
      <c r="AW77" s="1" t="str">
        <f t="shared" ref="AW77:AX77" si="81">AR77</f>
        <v>Limited</v>
      </c>
      <c r="AX77" s="1" t="str">
        <f t="shared" si="81"/>
        <v>Limited</v>
      </c>
    </row>
    <row r="78" spans="1:52" hidden="1" x14ac:dyDescent="0.25">
      <c r="B78" s="1" t="str">
        <f>B77&amp;"Total"</f>
        <v>TotalTotal</v>
      </c>
      <c r="I78" s="1" t="str">
        <f t="shared" ref="I78" si="82">I77&amp;"Total"</f>
        <v>HMOTotal</v>
      </c>
      <c r="P78" s="1" t="str">
        <f t="shared" ref="P78" si="83">P77&amp;"Total"</f>
        <v>PPOTotal</v>
      </c>
      <c r="W78" s="1" t="str">
        <f t="shared" ref="W78" si="84">W77&amp;"Total"</f>
        <v>OtherTotal</v>
      </c>
      <c r="AD78" s="1" t="str">
        <f t="shared" ref="AD78" si="85">AD77&amp;"Total"</f>
        <v>HDHPTotal</v>
      </c>
      <c r="AK78" s="1" t="str">
        <f t="shared" ref="AK78" si="86">AK77&amp;"Total"</f>
        <v>TieredTotal</v>
      </c>
      <c r="AR78" s="1" t="str">
        <f t="shared" ref="AR78" si="87">AR77&amp;"Total"</f>
        <v>LimitedTotal</v>
      </c>
    </row>
  </sheetData>
  <mergeCells count="21">
    <mergeCell ref="AR8:AX8"/>
    <mergeCell ref="AR31:AX31"/>
    <mergeCell ref="AR54:AX54"/>
    <mergeCell ref="AD31:AJ31"/>
    <mergeCell ref="AD54:AJ54"/>
    <mergeCell ref="AK8:AQ8"/>
    <mergeCell ref="AK31:AQ31"/>
    <mergeCell ref="AK54:AQ54"/>
    <mergeCell ref="AD8:AJ8"/>
    <mergeCell ref="W31:AC31"/>
    <mergeCell ref="W54:AC54"/>
    <mergeCell ref="B8:H8"/>
    <mergeCell ref="B31:H31"/>
    <mergeCell ref="B54:H54"/>
    <mergeCell ref="I31:O31"/>
    <mergeCell ref="I54:O54"/>
    <mergeCell ref="P8:V8"/>
    <mergeCell ref="P31:V31"/>
    <mergeCell ref="P54:V54"/>
    <mergeCell ref="I8:O8"/>
    <mergeCell ref="W8:AC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78"/>
  <sheetViews>
    <sheetView zoomScale="60" zoomScaleNormal="60" workbookViewId="0"/>
  </sheetViews>
  <sheetFormatPr defaultColWidth="9.140625" defaultRowHeight="15" x14ac:dyDescent="0.25"/>
  <cols>
    <col min="1" max="1" width="17.85546875" style="1" customWidth="1"/>
    <col min="2" max="50" width="15" style="1" customWidth="1"/>
    <col min="51" max="52" width="0" style="1" hidden="1" customWidth="1"/>
    <col min="53" max="16384" width="9.140625" style="1"/>
  </cols>
  <sheetData>
    <row r="1" spans="1:51"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51" ht="21" x14ac:dyDescent="0.25">
      <c r="A2" s="13" t="s">
        <v>128</v>
      </c>
    </row>
    <row r="3" spans="1:51" ht="21" x14ac:dyDescent="0.25">
      <c r="A3" s="274" t="s">
        <v>119</v>
      </c>
    </row>
    <row r="4" spans="1:51" ht="21" x14ac:dyDescent="0.25">
      <c r="A4" s="15" t="s">
        <v>4</v>
      </c>
    </row>
    <row r="6" spans="1:51" x14ac:dyDescent="0.25">
      <c r="A6" s="76" t="s">
        <v>105</v>
      </c>
    </row>
    <row r="7" spans="1:51" x14ac:dyDescent="0.25">
      <c r="A7" s="76"/>
    </row>
    <row r="8" spans="1:51" x14ac:dyDescent="0.25">
      <c r="B8" s="324" t="s">
        <v>1</v>
      </c>
      <c r="C8" s="325"/>
      <c r="D8" s="325"/>
      <c r="E8" s="325"/>
      <c r="F8" s="325"/>
      <c r="G8" s="325"/>
      <c r="H8" s="326"/>
      <c r="I8" s="321" t="s">
        <v>106</v>
      </c>
      <c r="J8" s="322"/>
      <c r="K8" s="322"/>
      <c r="L8" s="322"/>
      <c r="M8" s="322"/>
      <c r="N8" s="322"/>
      <c r="O8" s="323"/>
      <c r="P8" s="321" t="s">
        <v>107</v>
      </c>
      <c r="Q8" s="322"/>
      <c r="R8" s="322"/>
      <c r="S8" s="322"/>
      <c r="T8" s="322"/>
      <c r="U8" s="322"/>
      <c r="V8" s="323"/>
      <c r="W8" s="321" t="s">
        <v>108</v>
      </c>
      <c r="X8" s="322"/>
      <c r="Y8" s="322"/>
      <c r="Z8" s="322"/>
      <c r="AA8" s="322"/>
      <c r="AB8" s="322"/>
      <c r="AC8" s="323"/>
      <c r="AD8" s="327" t="s">
        <v>102</v>
      </c>
      <c r="AE8" s="328"/>
      <c r="AF8" s="328"/>
      <c r="AG8" s="328"/>
      <c r="AH8" s="328"/>
      <c r="AI8" s="328"/>
      <c r="AJ8" s="329"/>
      <c r="AK8" s="327" t="s">
        <v>103</v>
      </c>
      <c r="AL8" s="328"/>
      <c r="AM8" s="328"/>
      <c r="AN8" s="328"/>
      <c r="AO8" s="328"/>
      <c r="AP8" s="328"/>
      <c r="AQ8" s="329"/>
      <c r="AR8" s="327" t="s">
        <v>111</v>
      </c>
      <c r="AS8" s="328"/>
      <c r="AT8" s="328"/>
      <c r="AU8" s="328"/>
      <c r="AV8" s="328"/>
      <c r="AW8" s="328"/>
      <c r="AX8" s="328"/>
    </row>
    <row r="9" spans="1:51" ht="45" customHeight="1" x14ac:dyDescent="0.25">
      <c r="A9" s="33" t="s">
        <v>120</v>
      </c>
      <c r="B9" s="34" t="s">
        <v>1</v>
      </c>
      <c r="C9" s="34" t="s">
        <v>42</v>
      </c>
      <c r="D9" s="35" t="s">
        <v>43</v>
      </c>
      <c r="E9" s="36" t="s">
        <v>44</v>
      </c>
      <c r="F9" s="35" t="s">
        <v>45</v>
      </c>
      <c r="G9" s="123" t="s">
        <v>46</v>
      </c>
      <c r="H9" s="36" t="s">
        <v>113</v>
      </c>
      <c r="I9" s="37" t="s">
        <v>1</v>
      </c>
      <c r="J9" s="37" t="s">
        <v>42</v>
      </c>
      <c r="K9" s="38" t="s">
        <v>43</v>
      </c>
      <c r="L9" s="39" t="s">
        <v>44</v>
      </c>
      <c r="M9" s="38" t="s">
        <v>45</v>
      </c>
      <c r="N9" s="40" t="s">
        <v>46</v>
      </c>
      <c r="O9" s="39" t="s">
        <v>113</v>
      </c>
      <c r="P9" s="37" t="s">
        <v>1</v>
      </c>
      <c r="Q9" s="37" t="s">
        <v>42</v>
      </c>
      <c r="R9" s="38" t="s">
        <v>43</v>
      </c>
      <c r="S9" s="39" t="s">
        <v>44</v>
      </c>
      <c r="T9" s="38" t="s">
        <v>45</v>
      </c>
      <c r="U9" s="40" t="s">
        <v>46</v>
      </c>
      <c r="V9" s="39" t="s">
        <v>113</v>
      </c>
      <c r="W9" s="37" t="s">
        <v>1</v>
      </c>
      <c r="X9" s="37" t="s">
        <v>42</v>
      </c>
      <c r="Y9" s="38" t="s">
        <v>43</v>
      </c>
      <c r="Z9" s="39" t="s">
        <v>44</v>
      </c>
      <c r="AA9" s="38" t="s">
        <v>45</v>
      </c>
      <c r="AB9" s="40" t="s">
        <v>46</v>
      </c>
      <c r="AC9" s="39" t="s">
        <v>113</v>
      </c>
      <c r="AD9" s="124" t="s">
        <v>1</v>
      </c>
      <c r="AE9" s="124" t="s">
        <v>42</v>
      </c>
      <c r="AF9" s="125" t="s">
        <v>43</v>
      </c>
      <c r="AG9" s="126" t="s">
        <v>44</v>
      </c>
      <c r="AH9" s="125" t="s">
        <v>45</v>
      </c>
      <c r="AI9" s="127" t="s">
        <v>46</v>
      </c>
      <c r="AJ9" s="126" t="s">
        <v>113</v>
      </c>
      <c r="AK9" s="124" t="s">
        <v>1</v>
      </c>
      <c r="AL9" s="124" t="s">
        <v>42</v>
      </c>
      <c r="AM9" s="125" t="s">
        <v>43</v>
      </c>
      <c r="AN9" s="126" t="s">
        <v>44</v>
      </c>
      <c r="AO9" s="125" t="s">
        <v>45</v>
      </c>
      <c r="AP9" s="127" t="s">
        <v>46</v>
      </c>
      <c r="AQ9" s="126" t="s">
        <v>113</v>
      </c>
      <c r="AR9" s="124" t="s">
        <v>1</v>
      </c>
      <c r="AS9" s="124" t="s">
        <v>42</v>
      </c>
      <c r="AT9" s="125" t="s">
        <v>43</v>
      </c>
      <c r="AU9" s="126" t="s">
        <v>44</v>
      </c>
      <c r="AV9" s="125" t="s">
        <v>45</v>
      </c>
      <c r="AW9" s="127" t="s">
        <v>46</v>
      </c>
      <c r="AX9" s="127" t="s">
        <v>113</v>
      </c>
    </row>
    <row r="10" spans="1:51" x14ac:dyDescent="0.25">
      <c r="A10" s="89" t="s">
        <v>54</v>
      </c>
      <c r="B10" s="128">
        <f>SUM(C10:H10)</f>
        <v>0</v>
      </c>
      <c r="C10" s="128">
        <f t="shared" ref="C10:H10" si="0">SUM(J10,Q10,X10)</f>
        <v>0</v>
      </c>
      <c r="D10" s="129">
        <f t="shared" si="0"/>
        <v>0</v>
      </c>
      <c r="E10" s="130">
        <f t="shared" si="0"/>
        <v>0</v>
      </c>
      <c r="F10" s="129">
        <f t="shared" si="0"/>
        <v>0</v>
      </c>
      <c r="G10" s="131">
        <f t="shared" si="0"/>
        <v>0</v>
      </c>
      <c r="H10" s="131">
        <f t="shared" si="0"/>
        <v>0</v>
      </c>
      <c r="I10" s="132">
        <f>SUM(J10:O10)</f>
        <v>0</v>
      </c>
      <c r="J10" s="133"/>
      <c r="K10" s="134"/>
      <c r="L10" s="135"/>
      <c r="M10" s="134"/>
      <c r="N10" s="136"/>
      <c r="O10" s="135"/>
      <c r="P10" s="132">
        <f>SUM(Q10:V10)</f>
        <v>0</v>
      </c>
      <c r="Q10" s="133"/>
      <c r="R10" s="134"/>
      <c r="S10" s="135"/>
      <c r="T10" s="134"/>
      <c r="U10" s="136"/>
      <c r="V10" s="135"/>
      <c r="W10" s="132">
        <f>SUM(X10:AC10)</f>
        <v>0</v>
      </c>
      <c r="X10" s="133"/>
      <c r="Y10" s="134"/>
      <c r="Z10" s="135"/>
      <c r="AA10" s="134"/>
      <c r="AB10" s="136"/>
      <c r="AC10" s="135"/>
      <c r="AD10" s="137">
        <f>SUM(AE10:AJ10)</f>
        <v>0</v>
      </c>
      <c r="AE10" s="138"/>
      <c r="AF10" s="139"/>
      <c r="AG10" s="140"/>
      <c r="AH10" s="139"/>
      <c r="AI10" s="141"/>
      <c r="AJ10" s="140"/>
      <c r="AK10" s="137">
        <f>SUM(AL10:AQ10)</f>
        <v>0</v>
      </c>
      <c r="AL10" s="138"/>
      <c r="AM10" s="139"/>
      <c r="AN10" s="140"/>
      <c r="AO10" s="139"/>
      <c r="AP10" s="141"/>
      <c r="AQ10" s="140"/>
      <c r="AR10" s="137">
        <f>SUM(AS10:AX10)</f>
        <v>0</v>
      </c>
      <c r="AS10" s="138"/>
      <c r="AT10" s="139"/>
      <c r="AU10" s="140"/>
      <c r="AV10" s="139"/>
      <c r="AW10" s="141"/>
      <c r="AX10" s="141"/>
      <c r="AY10" s="221"/>
    </row>
    <row r="11" spans="1:51" x14ac:dyDescent="0.25">
      <c r="A11" s="99" t="s">
        <v>56</v>
      </c>
      <c r="B11" s="128">
        <f t="shared" ref="B11:B28" si="1">SUM(C11:H11)</f>
        <v>0</v>
      </c>
      <c r="C11" s="128">
        <f t="shared" ref="C11:C28" si="2">SUM(J11,Q11,X11)</f>
        <v>0</v>
      </c>
      <c r="D11" s="129">
        <f t="shared" ref="D11:D28" si="3">SUM(K11,R11,Y11)</f>
        <v>0</v>
      </c>
      <c r="E11" s="130">
        <f t="shared" ref="E11:E28" si="4">SUM(L11,S11,Z11)</f>
        <v>0</v>
      </c>
      <c r="F11" s="129">
        <f t="shared" ref="F11:F28" si="5">SUM(M11,T11,AA11)</f>
        <v>0</v>
      </c>
      <c r="G11" s="131">
        <f t="shared" ref="G11:G28" si="6">SUM(N11,U11,AB11)</f>
        <v>0</v>
      </c>
      <c r="H11" s="131">
        <f t="shared" ref="H11:H28" si="7">SUM(O11,V11,AC11)</f>
        <v>0</v>
      </c>
      <c r="I11" s="132">
        <f t="shared" ref="I11:I28" si="8">SUM(J11:O11)</f>
        <v>0</v>
      </c>
      <c r="J11" s="133"/>
      <c r="K11" s="134"/>
      <c r="L11" s="135"/>
      <c r="M11" s="134"/>
      <c r="N11" s="136"/>
      <c r="O11" s="135"/>
      <c r="P11" s="132">
        <f t="shared" ref="P11:P28" si="9">SUM(Q11:V11)</f>
        <v>0</v>
      </c>
      <c r="Q11" s="133"/>
      <c r="R11" s="134"/>
      <c r="S11" s="135"/>
      <c r="T11" s="134"/>
      <c r="U11" s="136"/>
      <c r="V11" s="135"/>
      <c r="W11" s="132">
        <f t="shared" ref="W11:W28" si="10">SUM(X11:AC11)</f>
        <v>0</v>
      </c>
      <c r="X11" s="133"/>
      <c r="Y11" s="134"/>
      <c r="Z11" s="135"/>
      <c r="AA11" s="134"/>
      <c r="AB11" s="136"/>
      <c r="AC11" s="135"/>
      <c r="AD11" s="137">
        <f t="shared" ref="AD11:AD28" si="11">SUM(AE11:AJ11)</f>
        <v>0</v>
      </c>
      <c r="AE11" s="138"/>
      <c r="AF11" s="139"/>
      <c r="AG11" s="140"/>
      <c r="AH11" s="139"/>
      <c r="AI11" s="141"/>
      <c r="AJ11" s="140"/>
      <c r="AK11" s="137">
        <f t="shared" ref="AK11:AK28" si="12">SUM(AL11:AQ11)</f>
        <v>0</v>
      </c>
      <c r="AL11" s="138"/>
      <c r="AM11" s="139"/>
      <c r="AN11" s="140"/>
      <c r="AO11" s="139"/>
      <c r="AP11" s="141"/>
      <c r="AQ11" s="140"/>
      <c r="AR11" s="137">
        <f t="shared" ref="AR11:AR28" si="13">SUM(AS11:AX11)</f>
        <v>0</v>
      </c>
      <c r="AS11" s="138"/>
      <c r="AT11" s="139"/>
      <c r="AU11" s="140"/>
      <c r="AV11" s="139"/>
      <c r="AW11" s="141"/>
      <c r="AX11" s="141"/>
      <c r="AY11" s="221"/>
    </row>
    <row r="12" spans="1:51" x14ac:dyDescent="0.25">
      <c r="A12" s="99" t="s">
        <v>57</v>
      </c>
      <c r="B12" s="128">
        <f t="shared" si="1"/>
        <v>0</v>
      </c>
      <c r="C12" s="128">
        <f t="shared" si="2"/>
        <v>0</v>
      </c>
      <c r="D12" s="129">
        <f t="shared" si="3"/>
        <v>0</v>
      </c>
      <c r="E12" s="130">
        <f t="shared" si="4"/>
        <v>0</v>
      </c>
      <c r="F12" s="129">
        <f t="shared" si="5"/>
        <v>0</v>
      </c>
      <c r="G12" s="131">
        <f t="shared" si="6"/>
        <v>0</v>
      </c>
      <c r="H12" s="131">
        <f t="shared" si="7"/>
        <v>0</v>
      </c>
      <c r="I12" s="132">
        <f t="shared" si="8"/>
        <v>0</v>
      </c>
      <c r="J12" s="133"/>
      <c r="K12" s="134"/>
      <c r="L12" s="135"/>
      <c r="M12" s="134"/>
      <c r="N12" s="136"/>
      <c r="O12" s="135"/>
      <c r="P12" s="132">
        <f t="shared" si="9"/>
        <v>0</v>
      </c>
      <c r="Q12" s="133"/>
      <c r="R12" s="134"/>
      <c r="S12" s="135"/>
      <c r="T12" s="134"/>
      <c r="U12" s="136"/>
      <c r="V12" s="135"/>
      <c r="W12" s="132">
        <f t="shared" si="10"/>
        <v>0</v>
      </c>
      <c r="X12" s="133"/>
      <c r="Y12" s="134"/>
      <c r="Z12" s="135"/>
      <c r="AA12" s="134"/>
      <c r="AB12" s="136"/>
      <c r="AC12" s="135"/>
      <c r="AD12" s="137">
        <f t="shared" si="11"/>
        <v>0</v>
      </c>
      <c r="AE12" s="138"/>
      <c r="AF12" s="139"/>
      <c r="AG12" s="140"/>
      <c r="AH12" s="139"/>
      <c r="AI12" s="141"/>
      <c r="AJ12" s="140"/>
      <c r="AK12" s="137">
        <f t="shared" si="12"/>
        <v>0</v>
      </c>
      <c r="AL12" s="138"/>
      <c r="AM12" s="139"/>
      <c r="AN12" s="140"/>
      <c r="AO12" s="139"/>
      <c r="AP12" s="141"/>
      <c r="AQ12" s="140"/>
      <c r="AR12" s="137">
        <f t="shared" si="13"/>
        <v>0</v>
      </c>
      <c r="AS12" s="138"/>
      <c r="AT12" s="139"/>
      <c r="AU12" s="140"/>
      <c r="AV12" s="139"/>
      <c r="AW12" s="141"/>
      <c r="AX12" s="141"/>
      <c r="AY12" s="221"/>
    </row>
    <row r="13" spans="1:51" x14ac:dyDescent="0.25">
      <c r="A13" s="99" t="s">
        <v>58</v>
      </c>
      <c r="B13" s="128">
        <f t="shared" si="1"/>
        <v>0</v>
      </c>
      <c r="C13" s="128">
        <f t="shared" si="2"/>
        <v>0</v>
      </c>
      <c r="D13" s="129">
        <f t="shared" si="3"/>
        <v>0</v>
      </c>
      <c r="E13" s="130">
        <f t="shared" si="4"/>
        <v>0</v>
      </c>
      <c r="F13" s="129">
        <f t="shared" si="5"/>
        <v>0</v>
      </c>
      <c r="G13" s="131">
        <f t="shared" si="6"/>
        <v>0</v>
      </c>
      <c r="H13" s="131">
        <f t="shared" si="7"/>
        <v>0</v>
      </c>
      <c r="I13" s="132">
        <f t="shared" si="8"/>
        <v>0</v>
      </c>
      <c r="J13" s="133"/>
      <c r="K13" s="134"/>
      <c r="L13" s="135"/>
      <c r="M13" s="134"/>
      <c r="N13" s="136"/>
      <c r="O13" s="135"/>
      <c r="P13" s="132">
        <f t="shared" si="9"/>
        <v>0</v>
      </c>
      <c r="Q13" s="133"/>
      <c r="R13" s="134"/>
      <c r="S13" s="135"/>
      <c r="T13" s="134"/>
      <c r="U13" s="136"/>
      <c r="V13" s="135"/>
      <c r="W13" s="132">
        <f t="shared" si="10"/>
        <v>0</v>
      </c>
      <c r="X13" s="133"/>
      <c r="Y13" s="134"/>
      <c r="Z13" s="135"/>
      <c r="AA13" s="134"/>
      <c r="AB13" s="136"/>
      <c r="AC13" s="135"/>
      <c r="AD13" s="137">
        <f t="shared" si="11"/>
        <v>0</v>
      </c>
      <c r="AE13" s="138"/>
      <c r="AF13" s="139"/>
      <c r="AG13" s="140"/>
      <c r="AH13" s="139"/>
      <c r="AI13" s="141"/>
      <c r="AJ13" s="140"/>
      <c r="AK13" s="137">
        <f t="shared" si="12"/>
        <v>0</v>
      </c>
      <c r="AL13" s="138"/>
      <c r="AM13" s="139"/>
      <c r="AN13" s="140"/>
      <c r="AO13" s="139"/>
      <c r="AP13" s="141"/>
      <c r="AQ13" s="140"/>
      <c r="AR13" s="137">
        <f t="shared" si="13"/>
        <v>0</v>
      </c>
      <c r="AS13" s="138"/>
      <c r="AT13" s="139"/>
      <c r="AU13" s="140"/>
      <c r="AV13" s="139"/>
      <c r="AW13" s="141"/>
      <c r="AX13" s="141"/>
      <c r="AY13" s="221"/>
    </row>
    <row r="14" spans="1:51" x14ac:dyDescent="0.25">
      <c r="A14" s="99" t="s">
        <v>59</v>
      </c>
      <c r="B14" s="128">
        <f t="shared" si="1"/>
        <v>0</v>
      </c>
      <c r="C14" s="128">
        <f t="shared" si="2"/>
        <v>0</v>
      </c>
      <c r="D14" s="129">
        <f t="shared" si="3"/>
        <v>0</v>
      </c>
      <c r="E14" s="130">
        <f t="shared" si="4"/>
        <v>0</v>
      </c>
      <c r="F14" s="129">
        <f t="shared" si="5"/>
        <v>0</v>
      </c>
      <c r="G14" s="131">
        <f t="shared" si="6"/>
        <v>0</v>
      </c>
      <c r="H14" s="131">
        <f t="shared" si="7"/>
        <v>0</v>
      </c>
      <c r="I14" s="132">
        <f t="shared" si="8"/>
        <v>0</v>
      </c>
      <c r="J14" s="133"/>
      <c r="K14" s="134"/>
      <c r="L14" s="135"/>
      <c r="M14" s="134"/>
      <c r="N14" s="136"/>
      <c r="O14" s="135"/>
      <c r="P14" s="132">
        <f t="shared" si="9"/>
        <v>0</v>
      </c>
      <c r="Q14" s="133"/>
      <c r="R14" s="134"/>
      <c r="S14" s="135"/>
      <c r="T14" s="134"/>
      <c r="U14" s="136"/>
      <c r="V14" s="135"/>
      <c r="W14" s="132">
        <f t="shared" si="10"/>
        <v>0</v>
      </c>
      <c r="X14" s="133"/>
      <c r="Y14" s="134"/>
      <c r="Z14" s="135"/>
      <c r="AA14" s="134"/>
      <c r="AB14" s="136"/>
      <c r="AC14" s="135"/>
      <c r="AD14" s="137">
        <f t="shared" si="11"/>
        <v>0</v>
      </c>
      <c r="AE14" s="138"/>
      <c r="AF14" s="139"/>
      <c r="AG14" s="140"/>
      <c r="AH14" s="139"/>
      <c r="AI14" s="141"/>
      <c r="AJ14" s="140"/>
      <c r="AK14" s="137">
        <f t="shared" si="12"/>
        <v>0</v>
      </c>
      <c r="AL14" s="138"/>
      <c r="AM14" s="139"/>
      <c r="AN14" s="140"/>
      <c r="AO14" s="139"/>
      <c r="AP14" s="141"/>
      <c r="AQ14" s="140"/>
      <c r="AR14" s="137">
        <f t="shared" si="13"/>
        <v>0</v>
      </c>
      <c r="AS14" s="138"/>
      <c r="AT14" s="139"/>
      <c r="AU14" s="140"/>
      <c r="AV14" s="139"/>
      <c r="AW14" s="141"/>
      <c r="AX14" s="141"/>
      <c r="AY14" s="221"/>
    </row>
    <row r="15" spans="1:51" x14ac:dyDescent="0.25">
      <c r="A15" s="99" t="s">
        <v>60</v>
      </c>
      <c r="B15" s="128">
        <f t="shared" si="1"/>
        <v>0</v>
      </c>
      <c r="C15" s="128">
        <f t="shared" si="2"/>
        <v>0</v>
      </c>
      <c r="D15" s="129">
        <f t="shared" si="3"/>
        <v>0</v>
      </c>
      <c r="E15" s="130">
        <f t="shared" si="4"/>
        <v>0</v>
      </c>
      <c r="F15" s="129">
        <f t="shared" si="5"/>
        <v>0</v>
      </c>
      <c r="G15" s="131">
        <f t="shared" si="6"/>
        <v>0</v>
      </c>
      <c r="H15" s="131">
        <f t="shared" si="7"/>
        <v>0</v>
      </c>
      <c r="I15" s="132">
        <f t="shared" si="8"/>
        <v>0</v>
      </c>
      <c r="J15" s="133"/>
      <c r="K15" s="134"/>
      <c r="L15" s="135"/>
      <c r="M15" s="134"/>
      <c r="N15" s="136"/>
      <c r="O15" s="135"/>
      <c r="P15" s="132">
        <f t="shared" si="9"/>
        <v>0</v>
      </c>
      <c r="Q15" s="133"/>
      <c r="R15" s="134"/>
      <c r="S15" s="135"/>
      <c r="T15" s="134"/>
      <c r="U15" s="136"/>
      <c r="V15" s="135"/>
      <c r="W15" s="132">
        <f t="shared" si="10"/>
        <v>0</v>
      </c>
      <c r="X15" s="133"/>
      <c r="Y15" s="134"/>
      <c r="Z15" s="135"/>
      <c r="AA15" s="134"/>
      <c r="AB15" s="136"/>
      <c r="AC15" s="135"/>
      <c r="AD15" s="137">
        <f t="shared" si="11"/>
        <v>0</v>
      </c>
      <c r="AE15" s="138"/>
      <c r="AF15" s="139"/>
      <c r="AG15" s="140"/>
      <c r="AH15" s="139"/>
      <c r="AI15" s="141"/>
      <c r="AJ15" s="140"/>
      <c r="AK15" s="137">
        <f t="shared" si="12"/>
        <v>0</v>
      </c>
      <c r="AL15" s="138"/>
      <c r="AM15" s="139"/>
      <c r="AN15" s="140"/>
      <c r="AO15" s="139"/>
      <c r="AP15" s="141"/>
      <c r="AQ15" s="140"/>
      <c r="AR15" s="137">
        <f t="shared" si="13"/>
        <v>0</v>
      </c>
      <c r="AS15" s="138"/>
      <c r="AT15" s="139"/>
      <c r="AU15" s="140"/>
      <c r="AV15" s="139"/>
      <c r="AW15" s="141"/>
      <c r="AX15" s="141"/>
      <c r="AY15" s="221"/>
    </row>
    <row r="16" spans="1:51" x14ac:dyDescent="0.25">
      <c r="A16" s="99" t="s">
        <v>61</v>
      </c>
      <c r="B16" s="128">
        <f t="shared" si="1"/>
        <v>0</v>
      </c>
      <c r="C16" s="128">
        <f t="shared" si="2"/>
        <v>0</v>
      </c>
      <c r="D16" s="129">
        <f t="shared" si="3"/>
        <v>0</v>
      </c>
      <c r="E16" s="130">
        <f t="shared" si="4"/>
        <v>0</v>
      </c>
      <c r="F16" s="129">
        <f t="shared" si="5"/>
        <v>0</v>
      </c>
      <c r="G16" s="131">
        <f t="shared" si="6"/>
        <v>0</v>
      </c>
      <c r="H16" s="131">
        <f t="shared" si="7"/>
        <v>0</v>
      </c>
      <c r="I16" s="132">
        <f t="shared" si="8"/>
        <v>0</v>
      </c>
      <c r="J16" s="133"/>
      <c r="K16" s="134"/>
      <c r="L16" s="135"/>
      <c r="M16" s="134"/>
      <c r="N16" s="136"/>
      <c r="O16" s="135"/>
      <c r="P16" s="132">
        <f t="shared" si="9"/>
        <v>0</v>
      </c>
      <c r="Q16" s="133"/>
      <c r="R16" s="134"/>
      <c r="S16" s="135"/>
      <c r="T16" s="134"/>
      <c r="U16" s="136"/>
      <c r="V16" s="135"/>
      <c r="W16" s="132">
        <f t="shared" si="10"/>
        <v>0</v>
      </c>
      <c r="X16" s="133"/>
      <c r="Y16" s="134"/>
      <c r="Z16" s="135"/>
      <c r="AA16" s="134"/>
      <c r="AB16" s="136"/>
      <c r="AC16" s="135"/>
      <c r="AD16" s="137">
        <f t="shared" si="11"/>
        <v>0</v>
      </c>
      <c r="AE16" s="138"/>
      <c r="AF16" s="139"/>
      <c r="AG16" s="140"/>
      <c r="AH16" s="139"/>
      <c r="AI16" s="141"/>
      <c r="AJ16" s="140"/>
      <c r="AK16" s="137">
        <f t="shared" si="12"/>
        <v>0</v>
      </c>
      <c r="AL16" s="138"/>
      <c r="AM16" s="139"/>
      <c r="AN16" s="140"/>
      <c r="AO16" s="139"/>
      <c r="AP16" s="141"/>
      <c r="AQ16" s="140"/>
      <c r="AR16" s="137">
        <f t="shared" si="13"/>
        <v>0</v>
      </c>
      <c r="AS16" s="138"/>
      <c r="AT16" s="139"/>
      <c r="AU16" s="140"/>
      <c r="AV16" s="139"/>
      <c r="AW16" s="141"/>
      <c r="AX16" s="141"/>
      <c r="AY16" s="221"/>
    </row>
    <row r="17" spans="1:52" x14ac:dyDescent="0.25">
      <c r="A17" s="99" t="s">
        <v>62</v>
      </c>
      <c r="B17" s="128">
        <f t="shared" si="1"/>
        <v>0</v>
      </c>
      <c r="C17" s="128">
        <f t="shared" si="2"/>
        <v>0</v>
      </c>
      <c r="D17" s="129">
        <f t="shared" si="3"/>
        <v>0</v>
      </c>
      <c r="E17" s="130">
        <f t="shared" si="4"/>
        <v>0</v>
      </c>
      <c r="F17" s="129">
        <f t="shared" si="5"/>
        <v>0</v>
      </c>
      <c r="G17" s="131">
        <f t="shared" si="6"/>
        <v>0</v>
      </c>
      <c r="H17" s="131">
        <f t="shared" si="7"/>
        <v>0</v>
      </c>
      <c r="I17" s="132">
        <f t="shared" si="8"/>
        <v>0</v>
      </c>
      <c r="J17" s="133"/>
      <c r="K17" s="134"/>
      <c r="L17" s="135"/>
      <c r="M17" s="134"/>
      <c r="N17" s="136"/>
      <c r="O17" s="135"/>
      <c r="P17" s="132">
        <f t="shared" si="9"/>
        <v>0</v>
      </c>
      <c r="Q17" s="133"/>
      <c r="R17" s="134"/>
      <c r="S17" s="135"/>
      <c r="T17" s="134"/>
      <c r="U17" s="136"/>
      <c r="V17" s="135"/>
      <c r="W17" s="132">
        <f t="shared" si="10"/>
        <v>0</v>
      </c>
      <c r="X17" s="133"/>
      <c r="Y17" s="134"/>
      <c r="Z17" s="135"/>
      <c r="AA17" s="134"/>
      <c r="AB17" s="136"/>
      <c r="AC17" s="135"/>
      <c r="AD17" s="137">
        <f t="shared" si="11"/>
        <v>0</v>
      </c>
      <c r="AE17" s="138"/>
      <c r="AF17" s="139"/>
      <c r="AG17" s="140"/>
      <c r="AH17" s="139"/>
      <c r="AI17" s="141"/>
      <c r="AJ17" s="140"/>
      <c r="AK17" s="137">
        <f t="shared" si="12"/>
        <v>0</v>
      </c>
      <c r="AL17" s="138"/>
      <c r="AM17" s="139"/>
      <c r="AN17" s="140"/>
      <c r="AO17" s="139"/>
      <c r="AP17" s="141"/>
      <c r="AQ17" s="140"/>
      <c r="AR17" s="137">
        <f t="shared" si="13"/>
        <v>0</v>
      </c>
      <c r="AS17" s="138"/>
      <c r="AT17" s="139"/>
      <c r="AU17" s="140"/>
      <c r="AV17" s="139"/>
      <c r="AW17" s="141"/>
      <c r="AX17" s="141"/>
      <c r="AY17" s="221"/>
    </row>
    <row r="18" spans="1:52" x14ac:dyDescent="0.25">
      <c r="A18" s="99" t="s">
        <v>63</v>
      </c>
      <c r="B18" s="128">
        <f t="shared" si="1"/>
        <v>0</v>
      </c>
      <c r="C18" s="128">
        <f t="shared" si="2"/>
        <v>0</v>
      </c>
      <c r="D18" s="129">
        <f t="shared" si="3"/>
        <v>0</v>
      </c>
      <c r="E18" s="130">
        <f t="shared" si="4"/>
        <v>0</v>
      </c>
      <c r="F18" s="129">
        <f t="shared" si="5"/>
        <v>0</v>
      </c>
      <c r="G18" s="131">
        <f t="shared" si="6"/>
        <v>0</v>
      </c>
      <c r="H18" s="131">
        <f t="shared" si="7"/>
        <v>0</v>
      </c>
      <c r="I18" s="132">
        <f t="shared" si="8"/>
        <v>0</v>
      </c>
      <c r="J18" s="133"/>
      <c r="K18" s="134"/>
      <c r="L18" s="135"/>
      <c r="M18" s="134"/>
      <c r="N18" s="136"/>
      <c r="O18" s="135"/>
      <c r="P18" s="132">
        <f t="shared" si="9"/>
        <v>0</v>
      </c>
      <c r="Q18" s="133"/>
      <c r="R18" s="134"/>
      <c r="S18" s="135"/>
      <c r="T18" s="134"/>
      <c r="U18" s="136"/>
      <c r="V18" s="135"/>
      <c r="W18" s="132">
        <f t="shared" si="10"/>
        <v>0</v>
      </c>
      <c r="X18" s="133"/>
      <c r="Y18" s="134"/>
      <c r="Z18" s="135"/>
      <c r="AA18" s="134"/>
      <c r="AB18" s="136"/>
      <c r="AC18" s="135"/>
      <c r="AD18" s="137">
        <f t="shared" si="11"/>
        <v>0</v>
      </c>
      <c r="AE18" s="138"/>
      <c r="AF18" s="139"/>
      <c r="AG18" s="140"/>
      <c r="AH18" s="139"/>
      <c r="AI18" s="141"/>
      <c r="AJ18" s="140"/>
      <c r="AK18" s="137">
        <f t="shared" si="12"/>
        <v>0</v>
      </c>
      <c r="AL18" s="138"/>
      <c r="AM18" s="139"/>
      <c r="AN18" s="140"/>
      <c r="AO18" s="139"/>
      <c r="AP18" s="141"/>
      <c r="AQ18" s="140"/>
      <c r="AR18" s="137">
        <f t="shared" si="13"/>
        <v>0</v>
      </c>
      <c r="AS18" s="138"/>
      <c r="AT18" s="139"/>
      <c r="AU18" s="140"/>
      <c r="AV18" s="139"/>
      <c r="AW18" s="141"/>
      <c r="AX18" s="141"/>
      <c r="AY18" s="221"/>
    </row>
    <row r="19" spans="1:52" x14ac:dyDescent="0.25">
      <c r="A19" s="99" t="s">
        <v>64</v>
      </c>
      <c r="B19" s="128">
        <f t="shared" si="1"/>
        <v>0</v>
      </c>
      <c r="C19" s="128">
        <f t="shared" si="2"/>
        <v>0</v>
      </c>
      <c r="D19" s="129">
        <f t="shared" si="3"/>
        <v>0</v>
      </c>
      <c r="E19" s="130">
        <f t="shared" si="4"/>
        <v>0</v>
      </c>
      <c r="F19" s="129">
        <f t="shared" si="5"/>
        <v>0</v>
      </c>
      <c r="G19" s="131">
        <f t="shared" si="6"/>
        <v>0</v>
      </c>
      <c r="H19" s="131">
        <f t="shared" si="7"/>
        <v>0</v>
      </c>
      <c r="I19" s="132">
        <f t="shared" si="8"/>
        <v>0</v>
      </c>
      <c r="J19" s="133"/>
      <c r="K19" s="134"/>
      <c r="L19" s="135"/>
      <c r="M19" s="134"/>
      <c r="N19" s="136"/>
      <c r="O19" s="135"/>
      <c r="P19" s="132">
        <f t="shared" si="9"/>
        <v>0</v>
      </c>
      <c r="Q19" s="133"/>
      <c r="R19" s="134"/>
      <c r="S19" s="135"/>
      <c r="T19" s="134"/>
      <c r="U19" s="136"/>
      <c r="V19" s="135"/>
      <c r="W19" s="132">
        <f t="shared" si="10"/>
        <v>0</v>
      </c>
      <c r="X19" s="133"/>
      <c r="Y19" s="134"/>
      <c r="Z19" s="135"/>
      <c r="AA19" s="134"/>
      <c r="AB19" s="136"/>
      <c r="AC19" s="135"/>
      <c r="AD19" s="137">
        <f t="shared" si="11"/>
        <v>0</v>
      </c>
      <c r="AE19" s="138"/>
      <c r="AF19" s="139"/>
      <c r="AG19" s="140"/>
      <c r="AH19" s="139"/>
      <c r="AI19" s="141"/>
      <c r="AJ19" s="140"/>
      <c r="AK19" s="137">
        <f t="shared" si="12"/>
        <v>0</v>
      </c>
      <c r="AL19" s="138"/>
      <c r="AM19" s="139"/>
      <c r="AN19" s="140"/>
      <c r="AO19" s="139"/>
      <c r="AP19" s="141"/>
      <c r="AQ19" s="140"/>
      <c r="AR19" s="137">
        <f t="shared" si="13"/>
        <v>0</v>
      </c>
      <c r="AS19" s="138"/>
      <c r="AT19" s="139"/>
      <c r="AU19" s="140"/>
      <c r="AV19" s="139"/>
      <c r="AW19" s="141"/>
      <c r="AX19" s="141"/>
      <c r="AY19" s="221"/>
    </row>
    <row r="20" spans="1:52" x14ac:dyDescent="0.25">
      <c r="A20" s="99" t="s">
        <v>65</v>
      </c>
      <c r="B20" s="128">
        <f t="shared" si="1"/>
        <v>0</v>
      </c>
      <c r="C20" s="128">
        <f t="shared" si="2"/>
        <v>0</v>
      </c>
      <c r="D20" s="129">
        <f t="shared" si="3"/>
        <v>0</v>
      </c>
      <c r="E20" s="130">
        <f t="shared" si="4"/>
        <v>0</v>
      </c>
      <c r="F20" s="129">
        <f t="shared" si="5"/>
        <v>0</v>
      </c>
      <c r="G20" s="131">
        <f t="shared" si="6"/>
        <v>0</v>
      </c>
      <c r="H20" s="131">
        <f t="shared" si="7"/>
        <v>0</v>
      </c>
      <c r="I20" s="132">
        <f t="shared" si="8"/>
        <v>0</v>
      </c>
      <c r="J20" s="133"/>
      <c r="K20" s="134"/>
      <c r="L20" s="135"/>
      <c r="M20" s="134"/>
      <c r="N20" s="136"/>
      <c r="O20" s="135"/>
      <c r="P20" s="132">
        <f t="shared" si="9"/>
        <v>0</v>
      </c>
      <c r="Q20" s="133"/>
      <c r="R20" s="134"/>
      <c r="S20" s="135"/>
      <c r="T20" s="134"/>
      <c r="U20" s="136"/>
      <c r="V20" s="135"/>
      <c r="W20" s="132">
        <f t="shared" si="10"/>
        <v>0</v>
      </c>
      <c r="X20" s="133"/>
      <c r="Y20" s="134"/>
      <c r="Z20" s="135"/>
      <c r="AA20" s="134"/>
      <c r="AB20" s="136"/>
      <c r="AC20" s="135"/>
      <c r="AD20" s="137">
        <f t="shared" si="11"/>
        <v>0</v>
      </c>
      <c r="AE20" s="138"/>
      <c r="AF20" s="139"/>
      <c r="AG20" s="140"/>
      <c r="AH20" s="139"/>
      <c r="AI20" s="141"/>
      <c r="AJ20" s="140"/>
      <c r="AK20" s="137">
        <f t="shared" si="12"/>
        <v>0</v>
      </c>
      <c r="AL20" s="138"/>
      <c r="AM20" s="139"/>
      <c r="AN20" s="140"/>
      <c r="AO20" s="139"/>
      <c r="AP20" s="141"/>
      <c r="AQ20" s="140"/>
      <c r="AR20" s="137">
        <f t="shared" si="13"/>
        <v>0</v>
      </c>
      <c r="AS20" s="138"/>
      <c r="AT20" s="139"/>
      <c r="AU20" s="140"/>
      <c r="AV20" s="139"/>
      <c r="AW20" s="141"/>
      <c r="AX20" s="141"/>
      <c r="AY20" s="221"/>
    </row>
    <row r="21" spans="1:52" x14ac:dyDescent="0.25">
      <c r="A21" s="99" t="s">
        <v>66</v>
      </c>
      <c r="B21" s="128">
        <f t="shared" si="1"/>
        <v>0</v>
      </c>
      <c r="C21" s="128">
        <f t="shared" si="2"/>
        <v>0</v>
      </c>
      <c r="D21" s="129">
        <f t="shared" si="3"/>
        <v>0</v>
      </c>
      <c r="E21" s="130">
        <f t="shared" si="4"/>
        <v>0</v>
      </c>
      <c r="F21" s="129">
        <f t="shared" si="5"/>
        <v>0</v>
      </c>
      <c r="G21" s="131">
        <f t="shared" si="6"/>
        <v>0</v>
      </c>
      <c r="H21" s="131">
        <f t="shared" si="7"/>
        <v>0</v>
      </c>
      <c r="I21" s="132">
        <f t="shared" si="8"/>
        <v>0</v>
      </c>
      <c r="J21" s="133"/>
      <c r="K21" s="134"/>
      <c r="L21" s="135"/>
      <c r="M21" s="134"/>
      <c r="N21" s="136"/>
      <c r="O21" s="135"/>
      <c r="P21" s="132">
        <f t="shared" si="9"/>
        <v>0</v>
      </c>
      <c r="Q21" s="133"/>
      <c r="R21" s="134"/>
      <c r="S21" s="135"/>
      <c r="T21" s="134"/>
      <c r="U21" s="136"/>
      <c r="V21" s="135"/>
      <c r="W21" s="132">
        <f t="shared" si="10"/>
        <v>0</v>
      </c>
      <c r="X21" s="133"/>
      <c r="Y21" s="134"/>
      <c r="Z21" s="135"/>
      <c r="AA21" s="134"/>
      <c r="AB21" s="136"/>
      <c r="AC21" s="135"/>
      <c r="AD21" s="137">
        <f t="shared" si="11"/>
        <v>0</v>
      </c>
      <c r="AE21" s="138"/>
      <c r="AF21" s="139"/>
      <c r="AG21" s="140"/>
      <c r="AH21" s="139"/>
      <c r="AI21" s="141"/>
      <c r="AJ21" s="140"/>
      <c r="AK21" s="137">
        <f t="shared" si="12"/>
        <v>0</v>
      </c>
      <c r="AL21" s="138"/>
      <c r="AM21" s="139"/>
      <c r="AN21" s="140"/>
      <c r="AO21" s="139"/>
      <c r="AP21" s="141"/>
      <c r="AQ21" s="140"/>
      <c r="AR21" s="137">
        <f t="shared" si="13"/>
        <v>0</v>
      </c>
      <c r="AS21" s="138"/>
      <c r="AT21" s="139"/>
      <c r="AU21" s="140"/>
      <c r="AV21" s="139"/>
      <c r="AW21" s="141"/>
      <c r="AX21" s="141"/>
      <c r="AY21" s="221"/>
    </row>
    <row r="22" spans="1:52" x14ac:dyDescent="0.25">
      <c r="A22" s="99" t="s">
        <v>67</v>
      </c>
      <c r="B22" s="128">
        <f t="shared" si="1"/>
        <v>0</v>
      </c>
      <c r="C22" s="128">
        <f t="shared" si="2"/>
        <v>0</v>
      </c>
      <c r="D22" s="129">
        <f t="shared" si="3"/>
        <v>0</v>
      </c>
      <c r="E22" s="130">
        <f t="shared" si="4"/>
        <v>0</v>
      </c>
      <c r="F22" s="129">
        <f t="shared" si="5"/>
        <v>0</v>
      </c>
      <c r="G22" s="131">
        <f t="shared" si="6"/>
        <v>0</v>
      </c>
      <c r="H22" s="131">
        <f t="shared" si="7"/>
        <v>0</v>
      </c>
      <c r="I22" s="132">
        <f t="shared" si="8"/>
        <v>0</v>
      </c>
      <c r="J22" s="133"/>
      <c r="K22" s="134"/>
      <c r="L22" s="135"/>
      <c r="M22" s="134"/>
      <c r="N22" s="136"/>
      <c r="O22" s="135"/>
      <c r="P22" s="132">
        <f t="shared" si="9"/>
        <v>0</v>
      </c>
      <c r="Q22" s="133"/>
      <c r="R22" s="134"/>
      <c r="S22" s="135"/>
      <c r="T22" s="134"/>
      <c r="U22" s="136"/>
      <c r="V22" s="135"/>
      <c r="W22" s="132">
        <f t="shared" si="10"/>
        <v>0</v>
      </c>
      <c r="X22" s="133"/>
      <c r="Y22" s="134"/>
      <c r="Z22" s="135"/>
      <c r="AA22" s="134"/>
      <c r="AB22" s="136"/>
      <c r="AC22" s="135"/>
      <c r="AD22" s="137">
        <f t="shared" si="11"/>
        <v>0</v>
      </c>
      <c r="AE22" s="138"/>
      <c r="AF22" s="139"/>
      <c r="AG22" s="140"/>
      <c r="AH22" s="139"/>
      <c r="AI22" s="141"/>
      <c r="AJ22" s="140"/>
      <c r="AK22" s="137">
        <f t="shared" si="12"/>
        <v>0</v>
      </c>
      <c r="AL22" s="138"/>
      <c r="AM22" s="139"/>
      <c r="AN22" s="140"/>
      <c r="AO22" s="139"/>
      <c r="AP22" s="141"/>
      <c r="AQ22" s="140"/>
      <c r="AR22" s="137">
        <f t="shared" si="13"/>
        <v>0</v>
      </c>
      <c r="AS22" s="138"/>
      <c r="AT22" s="139"/>
      <c r="AU22" s="140"/>
      <c r="AV22" s="139"/>
      <c r="AW22" s="141"/>
      <c r="AX22" s="141"/>
      <c r="AY22" s="221"/>
    </row>
    <row r="23" spans="1:52" x14ac:dyDescent="0.25">
      <c r="A23" s="99" t="s">
        <v>68</v>
      </c>
      <c r="B23" s="128">
        <f t="shared" si="1"/>
        <v>0</v>
      </c>
      <c r="C23" s="128">
        <f t="shared" si="2"/>
        <v>0</v>
      </c>
      <c r="D23" s="129">
        <f t="shared" si="3"/>
        <v>0</v>
      </c>
      <c r="E23" s="130">
        <f t="shared" si="4"/>
        <v>0</v>
      </c>
      <c r="F23" s="129">
        <f t="shared" si="5"/>
        <v>0</v>
      </c>
      <c r="G23" s="131">
        <f t="shared" si="6"/>
        <v>0</v>
      </c>
      <c r="H23" s="131">
        <f t="shared" si="7"/>
        <v>0</v>
      </c>
      <c r="I23" s="132">
        <f t="shared" si="8"/>
        <v>0</v>
      </c>
      <c r="J23" s="133"/>
      <c r="K23" s="134"/>
      <c r="L23" s="135"/>
      <c r="M23" s="134"/>
      <c r="N23" s="136"/>
      <c r="O23" s="135"/>
      <c r="P23" s="132">
        <f t="shared" si="9"/>
        <v>0</v>
      </c>
      <c r="Q23" s="133"/>
      <c r="R23" s="134"/>
      <c r="S23" s="135"/>
      <c r="T23" s="134"/>
      <c r="U23" s="136"/>
      <c r="V23" s="135"/>
      <c r="W23" s="132">
        <f t="shared" si="10"/>
        <v>0</v>
      </c>
      <c r="X23" s="133"/>
      <c r="Y23" s="134"/>
      <c r="Z23" s="135"/>
      <c r="AA23" s="134"/>
      <c r="AB23" s="136"/>
      <c r="AC23" s="135"/>
      <c r="AD23" s="137">
        <f t="shared" si="11"/>
        <v>0</v>
      </c>
      <c r="AE23" s="138"/>
      <c r="AF23" s="139"/>
      <c r="AG23" s="140"/>
      <c r="AH23" s="139"/>
      <c r="AI23" s="141"/>
      <c r="AJ23" s="140"/>
      <c r="AK23" s="137">
        <f t="shared" si="12"/>
        <v>0</v>
      </c>
      <c r="AL23" s="138"/>
      <c r="AM23" s="139"/>
      <c r="AN23" s="140"/>
      <c r="AO23" s="139"/>
      <c r="AP23" s="141"/>
      <c r="AQ23" s="140"/>
      <c r="AR23" s="137">
        <f t="shared" si="13"/>
        <v>0</v>
      </c>
      <c r="AS23" s="138"/>
      <c r="AT23" s="139"/>
      <c r="AU23" s="140"/>
      <c r="AV23" s="139"/>
      <c r="AW23" s="141"/>
      <c r="AX23" s="141"/>
      <c r="AY23" s="221"/>
    </row>
    <row r="24" spans="1:52" x14ac:dyDescent="0.25">
      <c r="A24" s="99" t="s">
        <v>69</v>
      </c>
      <c r="B24" s="128">
        <f t="shared" si="1"/>
        <v>0</v>
      </c>
      <c r="C24" s="128">
        <f t="shared" si="2"/>
        <v>0</v>
      </c>
      <c r="D24" s="129">
        <f t="shared" si="3"/>
        <v>0</v>
      </c>
      <c r="E24" s="130">
        <f t="shared" si="4"/>
        <v>0</v>
      </c>
      <c r="F24" s="129">
        <f t="shared" si="5"/>
        <v>0</v>
      </c>
      <c r="G24" s="131">
        <f t="shared" si="6"/>
        <v>0</v>
      </c>
      <c r="H24" s="131">
        <f t="shared" si="7"/>
        <v>0</v>
      </c>
      <c r="I24" s="132">
        <f t="shared" si="8"/>
        <v>0</v>
      </c>
      <c r="J24" s="133"/>
      <c r="K24" s="134"/>
      <c r="L24" s="135"/>
      <c r="M24" s="134"/>
      <c r="N24" s="136"/>
      <c r="O24" s="135"/>
      <c r="P24" s="132">
        <f t="shared" si="9"/>
        <v>0</v>
      </c>
      <c r="Q24" s="133"/>
      <c r="R24" s="134"/>
      <c r="S24" s="135"/>
      <c r="T24" s="134"/>
      <c r="U24" s="136"/>
      <c r="V24" s="135"/>
      <c r="W24" s="132">
        <f t="shared" si="10"/>
        <v>0</v>
      </c>
      <c r="X24" s="133"/>
      <c r="Y24" s="134"/>
      <c r="Z24" s="135"/>
      <c r="AA24" s="134"/>
      <c r="AB24" s="136"/>
      <c r="AC24" s="135"/>
      <c r="AD24" s="137">
        <f t="shared" si="11"/>
        <v>0</v>
      </c>
      <c r="AE24" s="138"/>
      <c r="AF24" s="139"/>
      <c r="AG24" s="140"/>
      <c r="AH24" s="139"/>
      <c r="AI24" s="141"/>
      <c r="AJ24" s="140"/>
      <c r="AK24" s="137">
        <f t="shared" si="12"/>
        <v>0</v>
      </c>
      <c r="AL24" s="138"/>
      <c r="AM24" s="139"/>
      <c r="AN24" s="140"/>
      <c r="AO24" s="139"/>
      <c r="AP24" s="141"/>
      <c r="AQ24" s="140"/>
      <c r="AR24" s="137">
        <f t="shared" si="13"/>
        <v>0</v>
      </c>
      <c r="AS24" s="138"/>
      <c r="AT24" s="139"/>
      <c r="AU24" s="140"/>
      <c r="AV24" s="139"/>
      <c r="AW24" s="141"/>
      <c r="AX24" s="141"/>
      <c r="AY24" s="221"/>
    </row>
    <row r="25" spans="1:52" x14ac:dyDescent="0.25">
      <c r="A25" s="99" t="s">
        <v>70</v>
      </c>
      <c r="B25" s="128">
        <f t="shared" si="1"/>
        <v>0</v>
      </c>
      <c r="C25" s="128">
        <f t="shared" si="2"/>
        <v>0</v>
      </c>
      <c r="D25" s="129">
        <f t="shared" si="3"/>
        <v>0</v>
      </c>
      <c r="E25" s="130">
        <f t="shared" si="4"/>
        <v>0</v>
      </c>
      <c r="F25" s="129">
        <f t="shared" si="5"/>
        <v>0</v>
      </c>
      <c r="G25" s="131">
        <f t="shared" si="6"/>
        <v>0</v>
      </c>
      <c r="H25" s="131">
        <f t="shared" si="7"/>
        <v>0</v>
      </c>
      <c r="I25" s="132">
        <f t="shared" si="8"/>
        <v>0</v>
      </c>
      <c r="J25" s="133"/>
      <c r="K25" s="134"/>
      <c r="L25" s="135"/>
      <c r="M25" s="134"/>
      <c r="N25" s="136"/>
      <c r="O25" s="135"/>
      <c r="P25" s="132">
        <f t="shared" si="9"/>
        <v>0</v>
      </c>
      <c r="Q25" s="133"/>
      <c r="R25" s="134"/>
      <c r="S25" s="135"/>
      <c r="T25" s="134"/>
      <c r="U25" s="136"/>
      <c r="V25" s="135"/>
      <c r="W25" s="132">
        <f t="shared" si="10"/>
        <v>0</v>
      </c>
      <c r="X25" s="133"/>
      <c r="Y25" s="134"/>
      <c r="Z25" s="135"/>
      <c r="AA25" s="134"/>
      <c r="AB25" s="136"/>
      <c r="AC25" s="135"/>
      <c r="AD25" s="137">
        <f t="shared" si="11"/>
        <v>0</v>
      </c>
      <c r="AE25" s="138"/>
      <c r="AF25" s="139"/>
      <c r="AG25" s="140"/>
      <c r="AH25" s="139"/>
      <c r="AI25" s="141"/>
      <c r="AJ25" s="140"/>
      <c r="AK25" s="137">
        <f t="shared" si="12"/>
        <v>0</v>
      </c>
      <c r="AL25" s="138"/>
      <c r="AM25" s="139"/>
      <c r="AN25" s="140"/>
      <c r="AO25" s="139"/>
      <c r="AP25" s="141"/>
      <c r="AQ25" s="140"/>
      <c r="AR25" s="137">
        <f t="shared" si="13"/>
        <v>0</v>
      </c>
      <c r="AS25" s="138"/>
      <c r="AT25" s="139"/>
      <c r="AU25" s="140"/>
      <c r="AV25" s="139"/>
      <c r="AW25" s="141"/>
      <c r="AX25" s="141"/>
      <c r="AY25" s="221"/>
    </row>
    <row r="26" spans="1:52" x14ac:dyDescent="0.25">
      <c r="A26" s="99" t="s">
        <v>55</v>
      </c>
      <c r="B26" s="128">
        <f t="shared" si="1"/>
        <v>0</v>
      </c>
      <c r="C26" s="128">
        <f t="shared" si="2"/>
        <v>0</v>
      </c>
      <c r="D26" s="129">
        <f t="shared" si="3"/>
        <v>0</v>
      </c>
      <c r="E26" s="130">
        <f t="shared" si="4"/>
        <v>0</v>
      </c>
      <c r="F26" s="129">
        <f t="shared" si="5"/>
        <v>0</v>
      </c>
      <c r="G26" s="131">
        <f t="shared" si="6"/>
        <v>0</v>
      </c>
      <c r="H26" s="131">
        <f t="shared" si="7"/>
        <v>0</v>
      </c>
      <c r="I26" s="132">
        <f t="shared" si="8"/>
        <v>0</v>
      </c>
      <c r="J26" s="133"/>
      <c r="K26" s="134"/>
      <c r="L26" s="135"/>
      <c r="M26" s="134"/>
      <c r="N26" s="136"/>
      <c r="O26" s="135"/>
      <c r="P26" s="132">
        <f t="shared" si="9"/>
        <v>0</v>
      </c>
      <c r="Q26" s="133"/>
      <c r="R26" s="134"/>
      <c r="S26" s="135"/>
      <c r="T26" s="134"/>
      <c r="U26" s="136"/>
      <c r="V26" s="135"/>
      <c r="W26" s="132">
        <f t="shared" si="10"/>
        <v>0</v>
      </c>
      <c r="X26" s="133"/>
      <c r="Y26" s="134"/>
      <c r="Z26" s="135"/>
      <c r="AA26" s="134"/>
      <c r="AB26" s="136"/>
      <c r="AC26" s="135"/>
      <c r="AD26" s="137">
        <f t="shared" si="11"/>
        <v>0</v>
      </c>
      <c r="AE26" s="138"/>
      <c r="AF26" s="139"/>
      <c r="AG26" s="140"/>
      <c r="AH26" s="139"/>
      <c r="AI26" s="141"/>
      <c r="AJ26" s="140"/>
      <c r="AK26" s="137">
        <f t="shared" si="12"/>
        <v>0</v>
      </c>
      <c r="AL26" s="138"/>
      <c r="AM26" s="139"/>
      <c r="AN26" s="140"/>
      <c r="AO26" s="139"/>
      <c r="AP26" s="141"/>
      <c r="AQ26" s="140"/>
      <c r="AR26" s="137">
        <f t="shared" si="13"/>
        <v>0</v>
      </c>
      <c r="AS26" s="138"/>
      <c r="AT26" s="139"/>
      <c r="AU26" s="140"/>
      <c r="AV26" s="139"/>
      <c r="AW26" s="141"/>
      <c r="AX26" s="141"/>
      <c r="AY26" s="221"/>
    </row>
    <row r="27" spans="1:52" x14ac:dyDescent="0.25">
      <c r="A27" s="99" t="s">
        <v>71</v>
      </c>
      <c r="B27" s="128">
        <f t="shared" si="1"/>
        <v>0</v>
      </c>
      <c r="C27" s="128">
        <f t="shared" si="2"/>
        <v>0</v>
      </c>
      <c r="D27" s="129">
        <f t="shared" si="3"/>
        <v>0</v>
      </c>
      <c r="E27" s="130">
        <f t="shared" si="4"/>
        <v>0</v>
      </c>
      <c r="F27" s="129">
        <f t="shared" si="5"/>
        <v>0</v>
      </c>
      <c r="G27" s="131">
        <f t="shared" si="6"/>
        <v>0</v>
      </c>
      <c r="H27" s="131">
        <f t="shared" si="7"/>
        <v>0</v>
      </c>
      <c r="I27" s="132">
        <f t="shared" si="8"/>
        <v>0</v>
      </c>
      <c r="J27" s="133"/>
      <c r="K27" s="134"/>
      <c r="L27" s="135"/>
      <c r="M27" s="134"/>
      <c r="N27" s="136"/>
      <c r="O27" s="135"/>
      <c r="P27" s="132">
        <f t="shared" si="9"/>
        <v>0</v>
      </c>
      <c r="Q27" s="133"/>
      <c r="R27" s="134"/>
      <c r="S27" s="135"/>
      <c r="T27" s="134"/>
      <c r="U27" s="136"/>
      <c r="V27" s="135"/>
      <c r="W27" s="132">
        <f t="shared" si="10"/>
        <v>0</v>
      </c>
      <c r="X27" s="133"/>
      <c r="Y27" s="134"/>
      <c r="Z27" s="135"/>
      <c r="AA27" s="134"/>
      <c r="AB27" s="136"/>
      <c r="AC27" s="135"/>
      <c r="AD27" s="137">
        <f t="shared" si="11"/>
        <v>0</v>
      </c>
      <c r="AE27" s="138"/>
      <c r="AF27" s="139"/>
      <c r="AG27" s="140"/>
      <c r="AH27" s="139"/>
      <c r="AI27" s="141"/>
      <c r="AJ27" s="140"/>
      <c r="AK27" s="137">
        <f t="shared" si="12"/>
        <v>0</v>
      </c>
      <c r="AL27" s="138"/>
      <c r="AM27" s="139"/>
      <c r="AN27" s="140"/>
      <c r="AO27" s="139"/>
      <c r="AP27" s="141"/>
      <c r="AQ27" s="140"/>
      <c r="AR27" s="137">
        <f t="shared" si="13"/>
        <v>0</v>
      </c>
      <c r="AS27" s="138"/>
      <c r="AT27" s="139"/>
      <c r="AU27" s="140"/>
      <c r="AV27" s="139"/>
      <c r="AW27" s="141"/>
      <c r="AX27" s="141"/>
      <c r="AY27" s="221"/>
    </row>
    <row r="28" spans="1:52" x14ac:dyDescent="0.25">
      <c r="A28" s="100" t="s">
        <v>31</v>
      </c>
      <c r="B28" s="142">
        <f t="shared" si="1"/>
        <v>0</v>
      </c>
      <c r="C28" s="142">
        <f t="shared" si="2"/>
        <v>0</v>
      </c>
      <c r="D28" s="143">
        <f t="shared" si="3"/>
        <v>0</v>
      </c>
      <c r="E28" s="144">
        <f t="shared" si="4"/>
        <v>0</v>
      </c>
      <c r="F28" s="143">
        <f t="shared" si="5"/>
        <v>0</v>
      </c>
      <c r="G28" s="145">
        <f t="shared" si="6"/>
        <v>0</v>
      </c>
      <c r="H28" s="131">
        <f t="shared" si="7"/>
        <v>0</v>
      </c>
      <c r="I28" s="132">
        <f t="shared" si="8"/>
        <v>0</v>
      </c>
      <c r="J28" s="147"/>
      <c r="K28" s="148"/>
      <c r="L28" s="149"/>
      <c r="M28" s="148"/>
      <c r="N28" s="150"/>
      <c r="O28" s="149"/>
      <c r="P28" s="132">
        <f t="shared" si="9"/>
        <v>0</v>
      </c>
      <c r="Q28" s="147"/>
      <c r="R28" s="148"/>
      <c r="S28" s="149"/>
      <c r="T28" s="148"/>
      <c r="U28" s="150"/>
      <c r="V28" s="149"/>
      <c r="W28" s="132">
        <f t="shared" si="10"/>
        <v>0</v>
      </c>
      <c r="X28" s="147"/>
      <c r="Y28" s="148"/>
      <c r="Z28" s="149"/>
      <c r="AA28" s="148"/>
      <c r="AB28" s="150"/>
      <c r="AC28" s="149"/>
      <c r="AD28" s="151">
        <f t="shared" si="11"/>
        <v>0</v>
      </c>
      <c r="AE28" s="152"/>
      <c r="AF28" s="153"/>
      <c r="AG28" s="154"/>
      <c r="AH28" s="153"/>
      <c r="AI28" s="155"/>
      <c r="AJ28" s="154"/>
      <c r="AK28" s="259">
        <f t="shared" si="12"/>
        <v>0</v>
      </c>
      <c r="AL28" s="152"/>
      <c r="AM28" s="153"/>
      <c r="AN28" s="154"/>
      <c r="AO28" s="153"/>
      <c r="AP28" s="155"/>
      <c r="AQ28" s="154"/>
      <c r="AR28" s="259">
        <f t="shared" si="13"/>
        <v>0</v>
      </c>
      <c r="AS28" s="152"/>
      <c r="AT28" s="153"/>
      <c r="AU28" s="154"/>
      <c r="AV28" s="153"/>
      <c r="AW28" s="155"/>
      <c r="AX28" s="155"/>
      <c r="AY28" s="221"/>
    </row>
    <row r="29" spans="1:52" ht="14.45" x14ac:dyDescent="0.3">
      <c r="A29" s="110" t="s">
        <v>1</v>
      </c>
      <c r="B29" s="257">
        <f>SUM(B10:B28)</f>
        <v>0</v>
      </c>
      <c r="C29" s="156">
        <f>SUM(C10:C28)</f>
        <v>0</v>
      </c>
      <c r="D29" s="157">
        <f t="shared" ref="D29:AJ29" si="14">SUM(D10:D28)</f>
        <v>0</v>
      </c>
      <c r="E29" s="158">
        <f t="shared" si="14"/>
        <v>0</v>
      </c>
      <c r="F29" s="157">
        <f t="shared" si="14"/>
        <v>0</v>
      </c>
      <c r="G29" s="159">
        <f t="shared" si="14"/>
        <v>0</v>
      </c>
      <c r="H29" s="159">
        <f t="shared" si="14"/>
        <v>0</v>
      </c>
      <c r="I29" s="160">
        <f t="shared" si="14"/>
        <v>0</v>
      </c>
      <c r="J29" s="160">
        <f t="shared" si="14"/>
        <v>0</v>
      </c>
      <c r="K29" s="161">
        <f t="shared" si="14"/>
        <v>0</v>
      </c>
      <c r="L29" s="162">
        <f t="shared" si="14"/>
        <v>0</v>
      </c>
      <c r="M29" s="161">
        <f t="shared" si="14"/>
        <v>0</v>
      </c>
      <c r="N29" s="163">
        <f t="shared" si="14"/>
        <v>0</v>
      </c>
      <c r="O29" s="163">
        <f t="shared" si="14"/>
        <v>0</v>
      </c>
      <c r="P29" s="160">
        <f t="shared" ref="P29:V29" si="15">SUM(P10:P28)</f>
        <v>0</v>
      </c>
      <c r="Q29" s="160">
        <f t="shared" si="15"/>
        <v>0</v>
      </c>
      <c r="R29" s="161">
        <f t="shared" si="15"/>
        <v>0</v>
      </c>
      <c r="S29" s="162">
        <f t="shared" si="15"/>
        <v>0</v>
      </c>
      <c r="T29" s="161">
        <f t="shared" si="15"/>
        <v>0</v>
      </c>
      <c r="U29" s="163">
        <f t="shared" si="15"/>
        <v>0</v>
      </c>
      <c r="V29" s="163">
        <f t="shared" si="15"/>
        <v>0</v>
      </c>
      <c r="W29" s="160">
        <f t="shared" ref="W29:AC29" si="16">SUM(W10:W28)</f>
        <v>0</v>
      </c>
      <c r="X29" s="160">
        <f t="shared" si="16"/>
        <v>0</v>
      </c>
      <c r="Y29" s="161">
        <f t="shared" si="16"/>
        <v>0</v>
      </c>
      <c r="Z29" s="162">
        <f t="shared" si="16"/>
        <v>0</v>
      </c>
      <c r="AA29" s="161">
        <f t="shared" si="16"/>
        <v>0</v>
      </c>
      <c r="AB29" s="163">
        <f t="shared" si="16"/>
        <v>0</v>
      </c>
      <c r="AC29" s="163">
        <f t="shared" si="16"/>
        <v>0</v>
      </c>
      <c r="AD29" s="258">
        <f t="shared" si="14"/>
        <v>0</v>
      </c>
      <c r="AE29" s="164">
        <f t="shared" si="14"/>
        <v>0</v>
      </c>
      <c r="AF29" s="165">
        <f t="shared" si="14"/>
        <v>0</v>
      </c>
      <c r="AG29" s="166">
        <f t="shared" si="14"/>
        <v>0</v>
      </c>
      <c r="AH29" s="165">
        <f t="shared" si="14"/>
        <v>0</v>
      </c>
      <c r="AI29" s="167">
        <f t="shared" si="14"/>
        <v>0</v>
      </c>
      <c r="AJ29" s="167">
        <f t="shared" si="14"/>
        <v>0</v>
      </c>
      <c r="AK29" s="258">
        <f t="shared" ref="AK29" si="17">SUM(AK10:AK28)</f>
        <v>0</v>
      </c>
      <c r="AL29" s="239">
        <f t="shared" ref="AL29:AR29" si="18">SUM(AL10:AL28)</f>
        <v>0</v>
      </c>
      <c r="AM29" s="165">
        <f t="shared" si="18"/>
        <v>0</v>
      </c>
      <c r="AN29" s="240">
        <f t="shared" si="18"/>
        <v>0</v>
      </c>
      <c r="AO29" s="165">
        <f t="shared" si="18"/>
        <v>0</v>
      </c>
      <c r="AP29" s="167">
        <f t="shared" si="18"/>
        <v>0</v>
      </c>
      <c r="AQ29" s="167">
        <f t="shared" si="18"/>
        <v>0</v>
      </c>
      <c r="AR29" s="258">
        <f t="shared" si="18"/>
        <v>0</v>
      </c>
      <c r="AS29" s="164">
        <f t="shared" ref="AS29:AW29" si="19">SUM(AS10:AS28)</f>
        <v>0</v>
      </c>
      <c r="AT29" s="165">
        <f t="shared" si="19"/>
        <v>0</v>
      </c>
      <c r="AU29" s="166">
        <f t="shared" si="19"/>
        <v>0</v>
      </c>
      <c r="AV29" s="165">
        <f t="shared" si="19"/>
        <v>0</v>
      </c>
      <c r="AW29" s="167">
        <f t="shared" si="19"/>
        <v>0</v>
      </c>
      <c r="AX29" s="167">
        <f t="shared" ref="AX29" si="20">SUM(AX10:AX28)</f>
        <v>0</v>
      </c>
      <c r="AY29" s="221" t="str">
        <f>LEFT(A9,4)</f>
        <v>2013</v>
      </c>
      <c r="AZ29" s="1" t="str">
        <f>AY29&amp;A29</f>
        <v>2013Total</v>
      </c>
    </row>
    <row r="31" spans="1:52" ht="14.45" x14ac:dyDescent="0.3">
      <c r="B31" s="324" t="s">
        <v>1</v>
      </c>
      <c r="C31" s="325"/>
      <c r="D31" s="325"/>
      <c r="E31" s="325"/>
      <c r="F31" s="325"/>
      <c r="G31" s="325"/>
      <c r="H31" s="326"/>
      <c r="I31" s="321" t="s">
        <v>106</v>
      </c>
      <c r="J31" s="322"/>
      <c r="K31" s="322"/>
      <c r="L31" s="322"/>
      <c r="M31" s="322"/>
      <c r="N31" s="322"/>
      <c r="O31" s="323"/>
      <c r="P31" s="321" t="s">
        <v>107</v>
      </c>
      <c r="Q31" s="322"/>
      <c r="R31" s="322"/>
      <c r="S31" s="322"/>
      <c r="T31" s="322"/>
      <c r="U31" s="322"/>
      <c r="V31" s="323"/>
      <c r="W31" s="321" t="s">
        <v>108</v>
      </c>
      <c r="X31" s="322"/>
      <c r="Y31" s="322"/>
      <c r="Z31" s="322"/>
      <c r="AA31" s="322"/>
      <c r="AB31" s="322"/>
      <c r="AC31" s="323"/>
      <c r="AD31" s="327" t="s">
        <v>102</v>
      </c>
      <c r="AE31" s="328"/>
      <c r="AF31" s="328"/>
      <c r="AG31" s="328"/>
      <c r="AH31" s="328"/>
      <c r="AI31" s="328"/>
      <c r="AJ31" s="329"/>
      <c r="AK31" s="330" t="s">
        <v>103</v>
      </c>
      <c r="AL31" s="331"/>
      <c r="AM31" s="331"/>
      <c r="AN31" s="331"/>
      <c r="AO31" s="331"/>
      <c r="AP31" s="332"/>
      <c r="AQ31" s="232"/>
      <c r="AR31" s="327" t="s">
        <v>111</v>
      </c>
      <c r="AS31" s="328"/>
      <c r="AT31" s="328"/>
      <c r="AU31" s="328"/>
      <c r="AV31" s="328"/>
      <c r="AW31" s="328"/>
      <c r="AX31" s="328"/>
    </row>
    <row r="32" spans="1:52" ht="45" customHeight="1" x14ac:dyDescent="0.3">
      <c r="A32" s="33" t="s">
        <v>121</v>
      </c>
      <c r="B32" s="34" t="s">
        <v>1</v>
      </c>
      <c r="C32" s="34" t="s">
        <v>42</v>
      </c>
      <c r="D32" s="35" t="s">
        <v>43</v>
      </c>
      <c r="E32" s="36" t="s">
        <v>44</v>
      </c>
      <c r="F32" s="35" t="s">
        <v>45</v>
      </c>
      <c r="G32" s="123" t="s">
        <v>46</v>
      </c>
      <c r="H32" s="36" t="s">
        <v>113</v>
      </c>
      <c r="I32" s="37" t="s">
        <v>1</v>
      </c>
      <c r="J32" s="37" t="s">
        <v>42</v>
      </c>
      <c r="K32" s="38" t="s">
        <v>43</v>
      </c>
      <c r="L32" s="39" t="s">
        <v>44</v>
      </c>
      <c r="M32" s="38" t="s">
        <v>45</v>
      </c>
      <c r="N32" s="40" t="s">
        <v>46</v>
      </c>
      <c r="O32" s="39" t="s">
        <v>113</v>
      </c>
      <c r="P32" s="37" t="s">
        <v>1</v>
      </c>
      <c r="Q32" s="37" t="s">
        <v>42</v>
      </c>
      <c r="R32" s="38" t="s">
        <v>43</v>
      </c>
      <c r="S32" s="39" t="s">
        <v>44</v>
      </c>
      <c r="T32" s="38" t="s">
        <v>45</v>
      </c>
      <c r="U32" s="40" t="s">
        <v>46</v>
      </c>
      <c r="V32" s="39" t="s">
        <v>113</v>
      </c>
      <c r="W32" s="37" t="s">
        <v>1</v>
      </c>
      <c r="X32" s="37" t="s">
        <v>42</v>
      </c>
      <c r="Y32" s="38" t="s">
        <v>43</v>
      </c>
      <c r="Z32" s="39" t="s">
        <v>44</v>
      </c>
      <c r="AA32" s="38" t="s">
        <v>45</v>
      </c>
      <c r="AB32" s="40" t="s">
        <v>46</v>
      </c>
      <c r="AC32" s="39" t="s">
        <v>113</v>
      </c>
      <c r="AD32" s="124" t="s">
        <v>1</v>
      </c>
      <c r="AE32" s="124" t="s">
        <v>42</v>
      </c>
      <c r="AF32" s="125" t="s">
        <v>43</v>
      </c>
      <c r="AG32" s="126" t="s">
        <v>44</v>
      </c>
      <c r="AH32" s="125" t="s">
        <v>45</v>
      </c>
      <c r="AI32" s="127" t="s">
        <v>46</v>
      </c>
      <c r="AJ32" s="126" t="s">
        <v>113</v>
      </c>
      <c r="AK32" s="124" t="s">
        <v>1</v>
      </c>
      <c r="AL32" s="124" t="s">
        <v>42</v>
      </c>
      <c r="AM32" s="125" t="s">
        <v>43</v>
      </c>
      <c r="AN32" s="126" t="s">
        <v>44</v>
      </c>
      <c r="AO32" s="125" t="s">
        <v>45</v>
      </c>
      <c r="AP32" s="127" t="s">
        <v>46</v>
      </c>
      <c r="AQ32" s="126" t="s">
        <v>113</v>
      </c>
      <c r="AR32" s="124" t="s">
        <v>1</v>
      </c>
      <c r="AS32" s="124" t="s">
        <v>42</v>
      </c>
      <c r="AT32" s="125" t="s">
        <v>43</v>
      </c>
      <c r="AU32" s="126" t="s">
        <v>44</v>
      </c>
      <c r="AV32" s="125" t="s">
        <v>45</v>
      </c>
      <c r="AW32" s="127" t="s">
        <v>46</v>
      </c>
      <c r="AX32" s="127" t="s">
        <v>113</v>
      </c>
    </row>
    <row r="33" spans="1:51" ht="14.45" x14ac:dyDescent="0.3">
      <c r="A33" s="89" t="s">
        <v>54</v>
      </c>
      <c r="B33" s="128">
        <f>SUM(C33:H33)</f>
        <v>0</v>
      </c>
      <c r="C33" s="128">
        <f t="shared" ref="C33:H33" si="21">SUM(J33,Q33,X33)</f>
        <v>0</v>
      </c>
      <c r="D33" s="129">
        <f t="shared" si="21"/>
        <v>0</v>
      </c>
      <c r="E33" s="130">
        <f t="shared" si="21"/>
        <v>0</v>
      </c>
      <c r="F33" s="129">
        <f t="shared" si="21"/>
        <v>0</v>
      </c>
      <c r="G33" s="131">
        <f t="shared" si="21"/>
        <v>0</v>
      </c>
      <c r="H33" s="131">
        <f t="shared" si="21"/>
        <v>0</v>
      </c>
      <c r="I33" s="132">
        <f>SUM(J33:O33)</f>
        <v>0</v>
      </c>
      <c r="J33" s="133"/>
      <c r="K33" s="134"/>
      <c r="L33" s="135"/>
      <c r="M33" s="134"/>
      <c r="N33" s="136"/>
      <c r="O33" s="135"/>
      <c r="P33" s="132">
        <f>SUM(Q33:V33)</f>
        <v>0</v>
      </c>
      <c r="Q33" s="133"/>
      <c r="R33" s="134"/>
      <c r="S33" s="135"/>
      <c r="T33" s="134"/>
      <c r="U33" s="136"/>
      <c r="V33" s="135"/>
      <c r="W33" s="132">
        <f>SUM(X33:AC33)</f>
        <v>0</v>
      </c>
      <c r="X33" s="133"/>
      <c r="Y33" s="134"/>
      <c r="Z33" s="135"/>
      <c r="AA33" s="134"/>
      <c r="AB33" s="136"/>
      <c r="AC33" s="135"/>
      <c r="AD33" s="137">
        <f>SUM(AE33:AJ33)</f>
        <v>0</v>
      </c>
      <c r="AE33" s="138"/>
      <c r="AF33" s="139"/>
      <c r="AG33" s="140"/>
      <c r="AH33" s="139"/>
      <c r="AI33" s="141"/>
      <c r="AJ33" s="140"/>
      <c r="AK33" s="137">
        <f>SUM(AL33:AQ33)</f>
        <v>0</v>
      </c>
      <c r="AL33" s="138"/>
      <c r="AM33" s="139"/>
      <c r="AN33" s="140"/>
      <c r="AO33" s="139"/>
      <c r="AP33" s="141"/>
      <c r="AQ33" s="140"/>
      <c r="AR33" s="137">
        <f>SUM(AS33:AX33)</f>
        <v>0</v>
      </c>
      <c r="AS33" s="138"/>
      <c r="AT33" s="139"/>
      <c r="AU33" s="140"/>
      <c r="AV33" s="139"/>
      <c r="AW33" s="141"/>
      <c r="AX33" s="141"/>
      <c r="AY33" s="221"/>
    </row>
    <row r="34" spans="1:51" ht="14.45" x14ac:dyDescent="0.3">
      <c r="A34" s="99" t="s">
        <v>56</v>
      </c>
      <c r="B34" s="128">
        <f t="shared" ref="B34:B51" si="22">SUM(C34:H34)</f>
        <v>0</v>
      </c>
      <c r="C34" s="128">
        <f t="shared" ref="C34:C51" si="23">SUM(J34,Q34,X34)</f>
        <v>0</v>
      </c>
      <c r="D34" s="129">
        <f t="shared" ref="D34:D51" si="24">SUM(K34,R34,Y34)</f>
        <v>0</v>
      </c>
      <c r="E34" s="130">
        <f t="shared" ref="E34:E51" si="25">SUM(L34,S34,Z34)</f>
        <v>0</v>
      </c>
      <c r="F34" s="129">
        <f t="shared" ref="F34:F51" si="26">SUM(M34,T34,AA34)</f>
        <v>0</v>
      </c>
      <c r="G34" s="131">
        <f t="shared" ref="G34:G51" si="27">SUM(N34,U34,AB34)</f>
        <v>0</v>
      </c>
      <c r="H34" s="131">
        <f t="shared" ref="H34:H51" si="28">SUM(O34,V34,AC34)</f>
        <v>0</v>
      </c>
      <c r="I34" s="132">
        <f t="shared" ref="I34:I51" si="29">SUM(J34:O34)</f>
        <v>0</v>
      </c>
      <c r="J34" s="133"/>
      <c r="K34" s="134"/>
      <c r="L34" s="135"/>
      <c r="M34" s="134"/>
      <c r="N34" s="136"/>
      <c r="O34" s="135"/>
      <c r="P34" s="132">
        <f t="shared" ref="P34:P51" si="30">SUM(Q34:V34)</f>
        <v>0</v>
      </c>
      <c r="Q34" s="133"/>
      <c r="R34" s="134"/>
      <c r="S34" s="135"/>
      <c r="T34" s="134"/>
      <c r="U34" s="136"/>
      <c r="V34" s="135"/>
      <c r="W34" s="132">
        <f t="shared" ref="W34:W51" si="31">SUM(X34:AC34)</f>
        <v>0</v>
      </c>
      <c r="X34" s="133"/>
      <c r="Y34" s="134"/>
      <c r="Z34" s="135"/>
      <c r="AA34" s="134"/>
      <c r="AB34" s="136"/>
      <c r="AC34" s="135"/>
      <c r="AD34" s="137">
        <f t="shared" ref="AD34:AD51" si="32">SUM(AE34:AJ34)</f>
        <v>0</v>
      </c>
      <c r="AE34" s="138"/>
      <c r="AF34" s="139"/>
      <c r="AG34" s="140"/>
      <c r="AH34" s="139"/>
      <c r="AI34" s="141"/>
      <c r="AJ34" s="140"/>
      <c r="AK34" s="137">
        <f t="shared" ref="AK34:AK51" si="33">SUM(AL34:AQ34)</f>
        <v>0</v>
      </c>
      <c r="AL34" s="138"/>
      <c r="AM34" s="139"/>
      <c r="AN34" s="140"/>
      <c r="AO34" s="139"/>
      <c r="AP34" s="141"/>
      <c r="AQ34" s="140"/>
      <c r="AR34" s="137">
        <f t="shared" ref="AR34:AR51" si="34">SUM(AS34:AX34)</f>
        <v>0</v>
      </c>
      <c r="AS34" s="138"/>
      <c r="AT34" s="139"/>
      <c r="AU34" s="140"/>
      <c r="AV34" s="139"/>
      <c r="AW34" s="141"/>
      <c r="AX34" s="141"/>
      <c r="AY34" s="221"/>
    </row>
    <row r="35" spans="1:51" ht="14.45" x14ac:dyDescent="0.3">
      <c r="A35" s="99" t="s">
        <v>57</v>
      </c>
      <c r="B35" s="128">
        <f t="shared" si="22"/>
        <v>0</v>
      </c>
      <c r="C35" s="128">
        <f t="shared" si="23"/>
        <v>0</v>
      </c>
      <c r="D35" s="129">
        <f t="shared" si="24"/>
        <v>0</v>
      </c>
      <c r="E35" s="130">
        <f t="shared" si="25"/>
        <v>0</v>
      </c>
      <c r="F35" s="129">
        <f t="shared" si="26"/>
        <v>0</v>
      </c>
      <c r="G35" s="131">
        <f t="shared" si="27"/>
        <v>0</v>
      </c>
      <c r="H35" s="131">
        <f t="shared" si="28"/>
        <v>0</v>
      </c>
      <c r="I35" s="132">
        <f t="shared" si="29"/>
        <v>0</v>
      </c>
      <c r="J35" s="133"/>
      <c r="K35" s="134"/>
      <c r="L35" s="135"/>
      <c r="M35" s="134"/>
      <c r="N35" s="136"/>
      <c r="O35" s="135"/>
      <c r="P35" s="132">
        <f t="shared" si="30"/>
        <v>0</v>
      </c>
      <c r="Q35" s="133"/>
      <c r="R35" s="134"/>
      <c r="S35" s="135"/>
      <c r="T35" s="134"/>
      <c r="U35" s="136"/>
      <c r="V35" s="135"/>
      <c r="W35" s="132">
        <f t="shared" si="31"/>
        <v>0</v>
      </c>
      <c r="X35" s="133"/>
      <c r="Y35" s="134"/>
      <c r="Z35" s="135"/>
      <c r="AA35" s="134"/>
      <c r="AB35" s="136"/>
      <c r="AC35" s="135"/>
      <c r="AD35" s="137">
        <f t="shared" si="32"/>
        <v>0</v>
      </c>
      <c r="AE35" s="138"/>
      <c r="AF35" s="139"/>
      <c r="AG35" s="140"/>
      <c r="AH35" s="139"/>
      <c r="AI35" s="141"/>
      <c r="AJ35" s="140"/>
      <c r="AK35" s="137">
        <f t="shared" si="33"/>
        <v>0</v>
      </c>
      <c r="AL35" s="138"/>
      <c r="AM35" s="139"/>
      <c r="AN35" s="140"/>
      <c r="AO35" s="139"/>
      <c r="AP35" s="141"/>
      <c r="AQ35" s="140"/>
      <c r="AR35" s="137">
        <f t="shared" si="34"/>
        <v>0</v>
      </c>
      <c r="AS35" s="138"/>
      <c r="AT35" s="139"/>
      <c r="AU35" s="140"/>
      <c r="AV35" s="139"/>
      <c r="AW35" s="141"/>
      <c r="AX35" s="141"/>
      <c r="AY35" s="221"/>
    </row>
    <row r="36" spans="1:51" ht="14.45" x14ac:dyDescent="0.3">
      <c r="A36" s="99" t="s">
        <v>58</v>
      </c>
      <c r="B36" s="128">
        <f t="shared" si="22"/>
        <v>0</v>
      </c>
      <c r="C36" s="128">
        <f t="shared" si="23"/>
        <v>0</v>
      </c>
      <c r="D36" s="129">
        <f t="shared" si="24"/>
        <v>0</v>
      </c>
      <c r="E36" s="130">
        <f t="shared" si="25"/>
        <v>0</v>
      </c>
      <c r="F36" s="129">
        <f t="shared" si="26"/>
        <v>0</v>
      </c>
      <c r="G36" s="131">
        <f t="shared" si="27"/>
        <v>0</v>
      </c>
      <c r="H36" s="131">
        <f t="shared" si="28"/>
        <v>0</v>
      </c>
      <c r="I36" s="132">
        <f t="shared" si="29"/>
        <v>0</v>
      </c>
      <c r="J36" s="133"/>
      <c r="K36" s="134"/>
      <c r="L36" s="135"/>
      <c r="M36" s="134"/>
      <c r="N36" s="136"/>
      <c r="O36" s="135"/>
      <c r="P36" s="132">
        <f t="shared" si="30"/>
        <v>0</v>
      </c>
      <c r="Q36" s="133"/>
      <c r="R36" s="134"/>
      <c r="S36" s="135"/>
      <c r="T36" s="134"/>
      <c r="U36" s="136"/>
      <c r="V36" s="135"/>
      <c r="W36" s="132">
        <f t="shared" si="31"/>
        <v>0</v>
      </c>
      <c r="X36" s="133"/>
      <c r="Y36" s="134"/>
      <c r="Z36" s="135"/>
      <c r="AA36" s="134"/>
      <c r="AB36" s="136"/>
      <c r="AC36" s="135"/>
      <c r="AD36" s="137">
        <f t="shared" si="32"/>
        <v>0</v>
      </c>
      <c r="AE36" s="138"/>
      <c r="AF36" s="139"/>
      <c r="AG36" s="140"/>
      <c r="AH36" s="139"/>
      <c r="AI36" s="141"/>
      <c r="AJ36" s="140"/>
      <c r="AK36" s="137">
        <f t="shared" si="33"/>
        <v>0</v>
      </c>
      <c r="AL36" s="138"/>
      <c r="AM36" s="139"/>
      <c r="AN36" s="140"/>
      <c r="AO36" s="139"/>
      <c r="AP36" s="141"/>
      <c r="AQ36" s="140"/>
      <c r="AR36" s="137">
        <f t="shared" si="34"/>
        <v>0</v>
      </c>
      <c r="AS36" s="138"/>
      <c r="AT36" s="139"/>
      <c r="AU36" s="140"/>
      <c r="AV36" s="139"/>
      <c r="AW36" s="141"/>
      <c r="AX36" s="141"/>
      <c r="AY36" s="221"/>
    </row>
    <row r="37" spans="1:51" ht="14.45" x14ac:dyDescent="0.3">
      <c r="A37" s="99" t="s">
        <v>59</v>
      </c>
      <c r="B37" s="128">
        <f t="shared" si="22"/>
        <v>0</v>
      </c>
      <c r="C37" s="128">
        <f t="shared" si="23"/>
        <v>0</v>
      </c>
      <c r="D37" s="129">
        <f t="shared" si="24"/>
        <v>0</v>
      </c>
      <c r="E37" s="130">
        <f t="shared" si="25"/>
        <v>0</v>
      </c>
      <c r="F37" s="129">
        <f t="shared" si="26"/>
        <v>0</v>
      </c>
      <c r="G37" s="131">
        <f t="shared" si="27"/>
        <v>0</v>
      </c>
      <c r="H37" s="131">
        <f t="shared" si="28"/>
        <v>0</v>
      </c>
      <c r="I37" s="132">
        <f t="shared" si="29"/>
        <v>0</v>
      </c>
      <c r="J37" s="133"/>
      <c r="K37" s="134"/>
      <c r="L37" s="135"/>
      <c r="M37" s="134"/>
      <c r="N37" s="136"/>
      <c r="O37" s="135"/>
      <c r="P37" s="132">
        <f t="shared" si="30"/>
        <v>0</v>
      </c>
      <c r="Q37" s="133"/>
      <c r="R37" s="134"/>
      <c r="S37" s="135"/>
      <c r="T37" s="134"/>
      <c r="U37" s="136"/>
      <c r="V37" s="135"/>
      <c r="W37" s="132">
        <f t="shared" si="31"/>
        <v>0</v>
      </c>
      <c r="X37" s="133"/>
      <c r="Y37" s="134"/>
      <c r="Z37" s="135"/>
      <c r="AA37" s="134"/>
      <c r="AB37" s="136"/>
      <c r="AC37" s="135"/>
      <c r="AD37" s="137">
        <f t="shared" si="32"/>
        <v>0</v>
      </c>
      <c r="AE37" s="138"/>
      <c r="AF37" s="139"/>
      <c r="AG37" s="140"/>
      <c r="AH37" s="139"/>
      <c r="AI37" s="141"/>
      <c r="AJ37" s="140"/>
      <c r="AK37" s="137">
        <f t="shared" si="33"/>
        <v>0</v>
      </c>
      <c r="AL37" s="138"/>
      <c r="AM37" s="139"/>
      <c r="AN37" s="140"/>
      <c r="AO37" s="139"/>
      <c r="AP37" s="141"/>
      <c r="AQ37" s="140"/>
      <c r="AR37" s="137">
        <f t="shared" si="34"/>
        <v>0</v>
      </c>
      <c r="AS37" s="138"/>
      <c r="AT37" s="139"/>
      <c r="AU37" s="140"/>
      <c r="AV37" s="139"/>
      <c r="AW37" s="141"/>
      <c r="AX37" s="141"/>
      <c r="AY37" s="221"/>
    </row>
    <row r="38" spans="1:51" ht="14.45" x14ac:dyDescent="0.3">
      <c r="A38" s="99" t="s">
        <v>60</v>
      </c>
      <c r="B38" s="128">
        <f t="shared" si="22"/>
        <v>0</v>
      </c>
      <c r="C38" s="128">
        <f t="shared" si="23"/>
        <v>0</v>
      </c>
      <c r="D38" s="129">
        <f t="shared" si="24"/>
        <v>0</v>
      </c>
      <c r="E38" s="130">
        <f t="shared" si="25"/>
        <v>0</v>
      </c>
      <c r="F38" s="129">
        <f t="shared" si="26"/>
        <v>0</v>
      </c>
      <c r="G38" s="131">
        <f t="shared" si="27"/>
        <v>0</v>
      </c>
      <c r="H38" s="131">
        <f t="shared" si="28"/>
        <v>0</v>
      </c>
      <c r="I38" s="132">
        <f t="shared" si="29"/>
        <v>0</v>
      </c>
      <c r="J38" s="133"/>
      <c r="K38" s="134"/>
      <c r="L38" s="135"/>
      <c r="M38" s="134"/>
      <c r="N38" s="136"/>
      <c r="O38" s="135"/>
      <c r="P38" s="132">
        <f t="shared" si="30"/>
        <v>0</v>
      </c>
      <c r="Q38" s="133"/>
      <c r="R38" s="134"/>
      <c r="S38" s="135"/>
      <c r="T38" s="134"/>
      <c r="U38" s="136"/>
      <c r="V38" s="135"/>
      <c r="W38" s="132">
        <f t="shared" si="31"/>
        <v>0</v>
      </c>
      <c r="X38" s="133"/>
      <c r="Y38" s="134"/>
      <c r="Z38" s="135"/>
      <c r="AA38" s="134"/>
      <c r="AB38" s="136"/>
      <c r="AC38" s="135"/>
      <c r="AD38" s="137">
        <f t="shared" si="32"/>
        <v>0</v>
      </c>
      <c r="AE38" s="138"/>
      <c r="AF38" s="139"/>
      <c r="AG38" s="140"/>
      <c r="AH38" s="139"/>
      <c r="AI38" s="141"/>
      <c r="AJ38" s="140"/>
      <c r="AK38" s="137">
        <f t="shared" si="33"/>
        <v>0</v>
      </c>
      <c r="AL38" s="138"/>
      <c r="AM38" s="139"/>
      <c r="AN38" s="140"/>
      <c r="AO38" s="139"/>
      <c r="AP38" s="141"/>
      <c r="AQ38" s="140"/>
      <c r="AR38" s="137">
        <f t="shared" si="34"/>
        <v>0</v>
      </c>
      <c r="AS38" s="138"/>
      <c r="AT38" s="139"/>
      <c r="AU38" s="140"/>
      <c r="AV38" s="139"/>
      <c r="AW38" s="141"/>
      <c r="AX38" s="141"/>
      <c r="AY38" s="221"/>
    </row>
    <row r="39" spans="1:51" ht="14.45" x14ac:dyDescent="0.3">
      <c r="A39" s="99" t="s">
        <v>61</v>
      </c>
      <c r="B39" s="128">
        <f t="shared" si="22"/>
        <v>0</v>
      </c>
      <c r="C39" s="128">
        <f t="shared" si="23"/>
        <v>0</v>
      </c>
      <c r="D39" s="129">
        <f t="shared" si="24"/>
        <v>0</v>
      </c>
      <c r="E39" s="130">
        <f t="shared" si="25"/>
        <v>0</v>
      </c>
      <c r="F39" s="129">
        <f t="shared" si="26"/>
        <v>0</v>
      </c>
      <c r="G39" s="131">
        <f t="shared" si="27"/>
        <v>0</v>
      </c>
      <c r="H39" s="131">
        <f t="shared" si="28"/>
        <v>0</v>
      </c>
      <c r="I39" s="132">
        <f t="shared" si="29"/>
        <v>0</v>
      </c>
      <c r="J39" s="133"/>
      <c r="K39" s="134"/>
      <c r="L39" s="135"/>
      <c r="M39" s="134"/>
      <c r="N39" s="136"/>
      <c r="O39" s="135"/>
      <c r="P39" s="132">
        <f t="shared" si="30"/>
        <v>0</v>
      </c>
      <c r="Q39" s="133"/>
      <c r="R39" s="134"/>
      <c r="S39" s="135"/>
      <c r="T39" s="134"/>
      <c r="U39" s="136"/>
      <c r="V39" s="135"/>
      <c r="W39" s="132">
        <f t="shared" si="31"/>
        <v>0</v>
      </c>
      <c r="X39" s="133"/>
      <c r="Y39" s="134"/>
      <c r="Z39" s="135"/>
      <c r="AA39" s="134"/>
      <c r="AB39" s="136"/>
      <c r="AC39" s="135"/>
      <c r="AD39" s="137">
        <f t="shared" si="32"/>
        <v>0</v>
      </c>
      <c r="AE39" s="138"/>
      <c r="AF39" s="139"/>
      <c r="AG39" s="140"/>
      <c r="AH39" s="139"/>
      <c r="AI39" s="141"/>
      <c r="AJ39" s="140"/>
      <c r="AK39" s="137">
        <f t="shared" si="33"/>
        <v>0</v>
      </c>
      <c r="AL39" s="138"/>
      <c r="AM39" s="139"/>
      <c r="AN39" s="140"/>
      <c r="AO39" s="139"/>
      <c r="AP39" s="141"/>
      <c r="AQ39" s="140"/>
      <c r="AR39" s="137">
        <f t="shared" si="34"/>
        <v>0</v>
      </c>
      <c r="AS39" s="138"/>
      <c r="AT39" s="139"/>
      <c r="AU39" s="140"/>
      <c r="AV39" s="139"/>
      <c r="AW39" s="141"/>
      <c r="AX39" s="141"/>
      <c r="AY39" s="221"/>
    </row>
    <row r="40" spans="1:51" ht="14.45" x14ac:dyDescent="0.3">
      <c r="A40" s="99" t="s">
        <v>62</v>
      </c>
      <c r="B40" s="128">
        <f t="shared" si="22"/>
        <v>0</v>
      </c>
      <c r="C40" s="128">
        <f t="shared" si="23"/>
        <v>0</v>
      </c>
      <c r="D40" s="129">
        <f t="shared" si="24"/>
        <v>0</v>
      </c>
      <c r="E40" s="130">
        <f t="shared" si="25"/>
        <v>0</v>
      </c>
      <c r="F40" s="129">
        <f t="shared" si="26"/>
        <v>0</v>
      </c>
      <c r="G40" s="131">
        <f t="shared" si="27"/>
        <v>0</v>
      </c>
      <c r="H40" s="131">
        <f t="shared" si="28"/>
        <v>0</v>
      </c>
      <c r="I40" s="132">
        <f t="shared" si="29"/>
        <v>0</v>
      </c>
      <c r="J40" s="133"/>
      <c r="K40" s="134"/>
      <c r="L40" s="135"/>
      <c r="M40" s="134"/>
      <c r="N40" s="136"/>
      <c r="O40" s="135"/>
      <c r="P40" s="132">
        <f t="shared" si="30"/>
        <v>0</v>
      </c>
      <c r="Q40" s="133"/>
      <c r="R40" s="134"/>
      <c r="S40" s="135"/>
      <c r="T40" s="134"/>
      <c r="U40" s="136"/>
      <c r="V40" s="135"/>
      <c r="W40" s="132">
        <f t="shared" si="31"/>
        <v>0</v>
      </c>
      <c r="X40" s="133"/>
      <c r="Y40" s="134"/>
      <c r="Z40" s="135"/>
      <c r="AA40" s="134"/>
      <c r="AB40" s="136"/>
      <c r="AC40" s="135"/>
      <c r="AD40" s="137">
        <f t="shared" si="32"/>
        <v>0</v>
      </c>
      <c r="AE40" s="138"/>
      <c r="AF40" s="139"/>
      <c r="AG40" s="140"/>
      <c r="AH40" s="139"/>
      <c r="AI40" s="141"/>
      <c r="AJ40" s="140"/>
      <c r="AK40" s="137">
        <f t="shared" si="33"/>
        <v>0</v>
      </c>
      <c r="AL40" s="138"/>
      <c r="AM40" s="139"/>
      <c r="AN40" s="140"/>
      <c r="AO40" s="139"/>
      <c r="AP40" s="141"/>
      <c r="AQ40" s="140"/>
      <c r="AR40" s="137">
        <f t="shared" si="34"/>
        <v>0</v>
      </c>
      <c r="AS40" s="138"/>
      <c r="AT40" s="139"/>
      <c r="AU40" s="140"/>
      <c r="AV40" s="139"/>
      <c r="AW40" s="141"/>
      <c r="AX40" s="141"/>
      <c r="AY40" s="221"/>
    </row>
    <row r="41" spans="1:51" ht="14.45" x14ac:dyDescent="0.3">
      <c r="A41" s="99" t="s">
        <v>63</v>
      </c>
      <c r="B41" s="128">
        <f t="shared" si="22"/>
        <v>0</v>
      </c>
      <c r="C41" s="128">
        <f t="shared" si="23"/>
        <v>0</v>
      </c>
      <c r="D41" s="129">
        <f t="shared" si="24"/>
        <v>0</v>
      </c>
      <c r="E41" s="130">
        <f t="shared" si="25"/>
        <v>0</v>
      </c>
      <c r="F41" s="129">
        <f t="shared" si="26"/>
        <v>0</v>
      </c>
      <c r="G41" s="131">
        <f t="shared" si="27"/>
        <v>0</v>
      </c>
      <c r="H41" s="131">
        <f t="shared" si="28"/>
        <v>0</v>
      </c>
      <c r="I41" s="132">
        <f t="shared" si="29"/>
        <v>0</v>
      </c>
      <c r="J41" s="133"/>
      <c r="K41" s="134"/>
      <c r="L41" s="135"/>
      <c r="M41" s="134"/>
      <c r="N41" s="136"/>
      <c r="O41" s="135"/>
      <c r="P41" s="132">
        <f t="shared" si="30"/>
        <v>0</v>
      </c>
      <c r="Q41" s="133"/>
      <c r="R41" s="134"/>
      <c r="S41" s="135"/>
      <c r="T41" s="134"/>
      <c r="U41" s="136"/>
      <c r="V41" s="135"/>
      <c r="W41" s="132">
        <f t="shared" si="31"/>
        <v>0</v>
      </c>
      <c r="X41" s="133"/>
      <c r="Y41" s="134"/>
      <c r="Z41" s="135"/>
      <c r="AA41" s="134"/>
      <c r="AB41" s="136"/>
      <c r="AC41" s="135"/>
      <c r="AD41" s="137">
        <f t="shared" si="32"/>
        <v>0</v>
      </c>
      <c r="AE41" s="138"/>
      <c r="AF41" s="139"/>
      <c r="AG41" s="140"/>
      <c r="AH41" s="139"/>
      <c r="AI41" s="141"/>
      <c r="AJ41" s="140"/>
      <c r="AK41" s="137">
        <f t="shared" si="33"/>
        <v>0</v>
      </c>
      <c r="AL41" s="138"/>
      <c r="AM41" s="139"/>
      <c r="AN41" s="140"/>
      <c r="AO41" s="139"/>
      <c r="AP41" s="141"/>
      <c r="AQ41" s="140"/>
      <c r="AR41" s="137">
        <f t="shared" si="34"/>
        <v>0</v>
      </c>
      <c r="AS41" s="138"/>
      <c r="AT41" s="139"/>
      <c r="AU41" s="140"/>
      <c r="AV41" s="139"/>
      <c r="AW41" s="141"/>
      <c r="AX41" s="141"/>
      <c r="AY41" s="221"/>
    </row>
    <row r="42" spans="1:51" ht="14.45" x14ac:dyDescent="0.3">
      <c r="A42" s="99" t="s">
        <v>64</v>
      </c>
      <c r="B42" s="128">
        <f t="shared" si="22"/>
        <v>0</v>
      </c>
      <c r="C42" s="128">
        <f t="shared" si="23"/>
        <v>0</v>
      </c>
      <c r="D42" s="129">
        <f t="shared" si="24"/>
        <v>0</v>
      </c>
      <c r="E42" s="130">
        <f t="shared" si="25"/>
        <v>0</v>
      </c>
      <c r="F42" s="129">
        <f t="shared" si="26"/>
        <v>0</v>
      </c>
      <c r="G42" s="131">
        <f t="shared" si="27"/>
        <v>0</v>
      </c>
      <c r="H42" s="131">
        <f t="shared" si="28"/>
        <v>0</v>
      </c>
      <c r="I42" s="132">
        <f t="shared" si="29"/>
        <v>0</v>
      </c>
      <c r="J42" s="133"/>
      <c r="K42" s="134"/>
      <c r="L42" s="135"/>
      <c r="M42" s="134"/>
      <c r="N42" s="136"/>
      <c r="O42" s="135"/>
      <c r="P42" s="132">
        <f t="shared" si="30"/>
        <v>0</v>
      </c>
      <c r="Q42" s="133"/>
      <c r="R42" s="134"/>
      <c r="S42" s="135"/>
      <c r="T42" s="134"/>
      <c r="U42" s="136"/>
      <c r="V42" s="135"/>
      <c r="W42" s="132">
        <f t="shared" si="31"/>
        <v>0</v>
      </c>
      <c r="X42" s="133"/>
      <c r="Y42" s="134"/>
      <c r="Z42" s="135"/>
      <c r="AA42" s="134"/>
      <c r="AB42" s="136"/>
      <c r="AC42" s="135"/>
      <c r="AD42" s="137">
        <f t="shared" si="32"/>
        <v>0</v>
      </c>
      <c r="AE42" s="138"/>
      <c r="AF42" s="139"/>
      <c r="AG42" s="140"/>
      <c r="AH42" s="139"/>
      <c r="AI42" s="141"/>
      <c r="AJ42" s="140"/>
      <c r="AK42" s="137">
        <f t="shared" si="33"/>
        <v>0</v>
      </c>
      <c r="AL42" s="138"/>
      <c r="AM42" s="139"/>
      <c r="AN42" s="140"/>
      <c r="AO42" s="139"/>
      <c r="AP42" s="141"/>
      <c r="AQ42" s="140"/>
      <c r="AR42" s="137">
        <f t="shared" si="34"/>
        <v>0</v>
      </c>
      <c r="AS42" s="138"/>
      <c r="AT42" s="139"/>
      <c r="AU42" s="140"/>
      <c r="AV42" s="139"/>
      <c r="AW42" s="141"/>
      <c r="AX42" s="141"/>
      <c r="AY42" s="221"/>
    </row>
    <row r="43" spans="1:51" ht="14.45" x14ac:dyDescent="0.3">
      <c r="A43" s="99" t="s">
        <v>65</v>
      </c>
      <c r="B43" s="128">
        <f t="shared" si="22"/>
        <v>0</v>
      </c>
      <c r="C43" s="128">
        <f t="shared" si="23"/>
        <v>0</v>
      </c>
      <c r="D43" s="129">
        <f t="shared" si="24"/>
        <v>0</v>
      </c>
      <c r="E43" s="130">
        <f t="shared" si="25"/>
        <v>0</v>
      </c>
      <c r="F43" s="129">
        <f t="shared" si="26"/>
        <v>0</v>
      </c>
      <c r="G43" s="131">
        <f t="shared" si="27"/>
        <v>0</v>
      </c>
      <c r="H43" s="131">
        <f t="shared" si="28"/>
        <v>0</v>
      </c>
      <c r="I43" s="132">
        <f t="shared" si="29"/>
        <v>0</v>
      </c>
      <c r="J43" s="133"/>
      <c r="K43" s="134"/>
      <c r="L43" s="135"/>
      <c r="M43" s="134"/>
      <c r="N43" s="136"/>
      <c r="O43" s="135"/>
      <c r="P43" s="132">
        <f t="shared" si="30"/>
        <v>0</v>
      </c>
      <c r="Q43" s="133"/>
      <c r="R43" s="134"/>
      <c r="S43" s="135"/>
      <c r="T43" s="134"/>
      <c r="U43" s="136"/>
      <c r="V43" s="135"/>
      <c r="W43" s="132">
        <f t="shared" si="31"/>
        <v>0</v>
      </c>
      <c r="X43" s="133"/>
      <c r="Y43" s="134"/>
      <c r="Z43" s="135"/>
      <c r="AA43" s="134"/>
      <c r="AB43" s="136"/>
      <c r="AC43" s="135"/>
      <c r="AD43" s="137">
        <f t="shared" si="32"/>
        <v>0</v>
      </c>
      <c r="AE43" s="138"/>
      <c r="AF43" s="139"/>
      <c r="AG43" s="140"/>
      <c r="AH43" s="139"/>
      <c r="AI43" s="141"/>
      <c r="AJ43" s="140"/>
      <c r="AK43" s="137">
        <f t="shared" si="33"/>
        <v>0</v>
      </c>
      <c r="AL43" s="138"/>
      <c r="AM43" s="139"/>
      <c r="AN43" s="140"/>
      <c r="AO43" s="139"/>
      <c r="AP43" s="141"/>
      <c r="AQ43" s="140"/>
      <c r="AR43" s="137">
        <f t="shared" si="34"/>
        <v>0</v>
      </c>
      <c r="AS43" s="138"/>
      <c r="AT43" s="139"/>
      <c r="AU43" s="140"/>
      <c r="AV43" s="139"/>
      <c r="AW43" s="141"/>
      <c r="AX43" s="141"/>
      <c r="AY43" s="221"/>
    </row>
    <row r="44" spans="1:51" ht="14.45" x14ac:dyDescent="0.3">
      <c r="A44" s="99" t="s">
        <v>66</v>
      </c>
      <c r="B44" s="128">
        <f t="shared" si="22"/>
        <v>0</v>
      </c>
      <c r="C44" s="128">
        <f t="shared" si="23"/>
        <v>0</v>
      </c>
      <c r="D44" s="129">
        <f t="shared" si="24"/>
        <v>0</v>
      </c>
      <c r="E44" s="130">
        <f t="shared" si="25"/>
        <v>0</v>
      </c>
      <c r="F44" s="129">
        <f t="shared" si="26"/>
        <v>0</v>
      </c>
      <c r="G44" s="131">
        <f t="shared" si="27"/>
        <v>0</v>
      </c>
      <c r="H44" s="131">
        <f t="shared" si="28"/>
        <v>0</v>
      </c>
      <c r="I44" s="132">
        <f t="shared" si="29"/>
        <v>0</v>
      </c>
      <c r="J44" s="133"/>
      <c r="K44" s="134"/>
      <c r="L44" s="135"/>
      <c r="M44" s="134"/>
      <c r="N44" s="136"/>
      <c r="O44" s="135"/>
      <c r="P44" s="132">
        <f t="shared" si="30"/>
        <v>0</v>
      </c>
      <c r="Q44" s="133"/>
      <c r="R44" s="134"/>
      <c r="S44" s="135"/>
      <c r="T44" s="134"/>
      <c r="U44" s="136"/>
      <c r="V44" s="135"/>
      <c r="W44" s="132">
        <f t="shared" si="31"/>
        <v>0</v>
      </c>
      <c r="X44" s="133"/>
      <c r="Y44" s="134"/>
      <c r="Z44" s="135"/>
      <c r="AA44" s="134"/>
      <c r="AB44" s="136"/>
      <c r="AC44" s="135"/>
      <c r="AD44" s="137">
        <f t="shared" si="32"/>
        <v>0</v>
      </c>
      <c r="AE44" s="138"/>
      <c r="AF44" s="139"/>
      <c r="AG44" s="140"/>
      <c r="AH44" s="139"/>
      <c r="AI44" s="141"/>
      <c r="AJ44" s="140"/>
      <c r="AK44" s="137">
        <f t="shared" si="33"/>
        <v>0</v>
      </c>
      <c r="AL44" s="138"/>
      <c r="AM44" s="139"/>
      <c r="AN44" s="140"/>
      <c r="AO44" s="139"/>
      <c r="AP44" s="141"/>
      <c r="AQ44" s="140"/>
      <c r="AR44" s="137">
        <f t="shared" si="34"/>
        <v>0</v>
      </c>
      <c r="AS44" s="138"/>
      <c r="AT44" s="139"/>
      <c r="AU44" s="140"/>
      <c r="AV44" s="139"/>
      <c r="AW44" s="141"/>
      <c r="AX44" s="141"/>
      <c r="AY44" s="221"/>
    </row>
    <row r="45" spans="1:51" ht="14.45" x14ac:dyDescent="0.3">
      <c r="A45" s="99" t="s">
        <v>67</v>
      </c>
      <c r="B45" s="128">
        <f t="shared" si="22"/>
        <v>0</v>
      </c>
      <c r="C45" s="128">
        <f t="shared" si="23"/>
        <v>0</v>
      </c>
      <c r="D45" s="129">
        <f t="shared" si="24"/>
        <v>0</v>
      </c>
      <c r="E45" s="130">
        <f t="shared" si="25"/>
        <v>0</v>
      </c>
      <c r="F45" s="129">
        <f t="shared" si="26"/>
        <v>0</v>
      </c>
      <c r="G45" s="131">
        <f t="shared" si="27"/>
        <v>0</v>
      </c>
      <c r="H45" s="131">
        <f t="shared" si="28"/>
        <v>0</v>
      </c>
      <c r="I45" s="132">
        <f t="shared" si="29"/>
        <v>0</v>
      </c>
      <c r="J45" s="133"/>
      <c r="K45" s="134"/>
      <c r="L45" s="135"/>
      <c r="M45" s="134"/>
      <c r="N45" s="136"/>
      <c r="O45" s="135"/>
      <c r="P45" s="132">
        <f t="shared" si="30"/>
        <v>0</v>
      </c>
      <c r="Q45" s="133"/>
      <c r="R45" s="134"/>
      <c r="S45" s="135"/>
      <c r="T45" s="134"/>
      <c r="U45" s="136"/>
      <c r="V45" s="135"/>
      <c r="W45" s="132">
        <f t="shared" si="31"/>
        <v>0</v>
      </c>
      <c r="X45" s="133"/>
      <c r="Y45" s="134"/>
      <c r="Z45" s="135"/>
      <c r="AA45" s="134"/>
      <c r="AB45" s="136"/>
      <c r="AC45" s="135"/>
      <c r="AD45" s="137">
        <f t="shared" si="32"/>
        <v>0</v>
      </c>
      <c r="AE45" s="138"/>
      <c r="AF45" s="139"/>
      <c r="AG45" s="140"/>
      <c r="AH45" s="139"/>
      <c r="AI45" s="141"/>
      <c r="AJ45" s="140"/>
      <c r="AK45" s="137">
        <f t="shared" si="33"/>
        <v>0</v>
      </c>
      <c r="AL45" s="138"/>
      <c r="AM45" s="139"/>
      <c r="AN45" s="140"/>
      <c r="AO45" s="139"/>
      <c r="AP45" s="141"/>
      <c r="AQ45" s="140"/>
      <c r="AR45" s="137">
        <f t="shared" si="34"/>
        <v>0</v>
      </c>
      <c r="AS45" s="138"/>
      <c r="AT45" s="139"/>
      <c r="AU45" s="140"/>
      <c r="AV45" s="139"/>
      <c r="AW45" s="141"/>
      <c r="AX45" s="141"/>
      <c r="AY45" s="221"/>
    </row>
    <row r="46" spans="1:51" ht="14.45" x14ac:dyDescent="0.3">
      <c r="A46" s="99" t="s">
        <v>68</v>
      </c>
      <c r="B46" s="128">
        <f t="shared" si="22"/>
        <v>0</v>
      </c>
      <c r="C46" s="128">
        <f t="shared" si="23"/>
        <v>0</v>
      </c>
      <c r="D46" s="129">
        <f t="shared" si="24"/>
        <v>0</v>
      </c>
      <c r="E46" s="130">
        <f t="shared" si="25"/>
        <v>0</v>
      </c>
      <c r="F46" s="129">
        <f t="shared" si="26"/>
        <v>0</v>
      </c>
      <c r="G46" s="131">
        <f t="shared" si="27"/>
        <v>0</v>
      </c>
      <c r="H46" s="131">
        <f t="shared" si="28"/>
        <v>0</v>
      </c>
      <c r="I46" s="132">
        <f t="shared" si="29"/>
        <v>0</v>
      </c>
      <c r="J46" s="133"/>
      <c r="K46" s="134"/>
      <c r="L46" s="135"/>
      <c r="M46" s="134"/>
      <c r="N46" s="136"/>
      <c r="O46" s="135"/>
      <c r="P46" s="132">
        <f t="shared" si="30"/>
        <v>0</v>
      </c>
      <c r="Q46" s="133"/>
      <c r="R46" s="134"/>
      <c r="S46" s="135"/>
      <c r="T46" s="134"/>
      <c r="U46" s="136"/>
      <c r="V46" s="135"/>
      <c r="W46" s="132">
        <f t="shared" si="31"/>
        <v>0</v>
      </c>
      <c r="X46" s="133"/>
      <c r="Y46" s="134"/>
      <c r="Z46" s="135"/>
      <c r="AA46" s="134"/>
      <c r="AB46" s="136"/>
      <c r="AC46" s="135"/>
      <c r="AD46" s="137">
        <f t="shared" si="32"/>
        <v>0</v>
      </c>
      <c r="AE46" s="138"/>
      <c r="AF46" s="139"/>
      <c r="AG46" s="140"/>
      <c r="AH46" s="139"/>
      <c r="AI46" s="141"/>
      <c r="AJ46" s="140"/>
      <c r="AK46" s="137">
        <f t="shared" si="33"/>
        <v>0</v>
      </c>
      <c r="AL46" s="138"/>
      <c r="AM46" s="139"/>
      <c r="AN46" s="140"/>
      <c r="AO46" s="139"/>
      <c r="AP46" s="141"/>
      <c r="AQ46" s="140"/>
      <c r="AR46" s="137">
        <f t="shared" si="34"/>
        <v>0</v>
      </c>
      <c r="AS46" s="138"/>
      <c r="AT46" s="139"/>
      <c r="AU46" s="140"/>
      <c r="AV46" s="139"/>
      <c r="AW46" s="141"/>
      <c r="AX46" s="141"/>
      <c r="AY46" s="221"/>
    </row>
    <row r="47" spans="1:51" ht="14.45" x14ac:dyDescent="0.3">
      <c r="A47" s="99" t="s">
        <v>69</v>
      </c>
      <c r="B47" s="128">
        <f t="shared" si="22"/>
        <v>0</v>
      </c>
      <c r="C47" s="128">
        <f t="shared" si="23"/>
        <v>0</v>
      </c>
      <c r="D47" s="129">
        <f t="shared" si="24"/>
        <v>0</v>
      </c>
      <c r="E47" s="130">
        <f t="shared" si="25"/>
        <v>0</v>
      </c>
      <c r="F47" s="129">
        <f t="shared" si="26"/>
        <v>0</v>
      </c>
      <c r="G47" s="131">
        <f t="shared" si="27"/>
        <v>0</v>
      </c>
      <c r="H47" s="131">
        <f t="shared" si="28"/>
        <v>0</v>
      </c>
      <c r="I47" s="132">
        <f t="shared" si="29"/>
        <v>0</v>
      </c>
      <c r="J47" s="133"/>
      <c r="K47" s="134"/>
      <c r="L47" s="135"/>
      <c r="M47" s="134"/>
      <c r="N47" s="136"/>
      <c r="O47" s="135"/>
      <c r="P47" s="132">
        <f t="shared" si="30"/>
        <v>0</v>
      </c>
      <c r="Q47" s="133"/>
      <c r="R47" s="134"/>
      <c r="S47" s="135"/>
      <c r="T47" s="134"/>
      <c r="U47" s="136"/>
      <c r="V47" s="135"/>
      <c r="W47" s="132">
        <f t="shared" si="31"/>
        <v>0</v>
      </c>
      <c r="X47" s="133"/>
      <c r="Y47" s="134"/>
      <c r="Z47" s="135"/>
      <c r="AA47" s="134"/>
      <c r="AB47" s="136"/>
      <c r="AC47" s="135"/>
      <c r="AD47" s="137">
        <f t="shared" si="32"/>
        <v>0</v>
      </c>
      <c r="AE47" s="138"/>
      <c r="AF47" s="139"/>
      <c r="AG47" s="140"/>
      <c r="AH47" s="139"/>
      <c r="AI47" s="141"/>
      <c r="AJ47" s="140"/>
      <c r="AK47" s="137">
        <f t="shared" si="33"/>
        <v>0</v>
      </c>
      <c r="AL47" s="138"/>
      <c r="AM47" s="139"/>
      <c r="AN47" s="140"/>
      <c r="AO47" s="139"/>
      <c r="AP47" s="141"/>
      <c r="AQ47" s="140"/>
      <c r="AR47" s="137">
        <f t="shared" si="34"/>
        <v>0</v>
      </c>
      <c r="AS47" s="138"/>
      <c r="AT47" s="139"/>
      <c r="AU47" s="140"/>
      <c r="AV47" s="139"/>
      <c r="AW47" s="141"/>
      <c r="AX47" s="141"/>
      <c r="AY47" s="221"/>
    </row>
    <row r="48" spans="1:51" ht="14.45" x14ac:dyDescent="0.3">
      <c r="A48" s="99" t="s">
        <v>70</v>
      </c>
      <c r="B48" s="128">
        <f t="shared" si="22"/>
        <v>0</v>
      </c>
      <c r="C48" s="128">
        <f t="shared" si="23"/>
        <v>0</v>
      </c>
      <c r="D48" s="129">
        <f t="shared" si="24"/>
        <v>0</v>
      </c>
      <c r="E48" s="130">
        <f t="shared" si="25"/>
        <v>0</v>
      </c>
      <c r="F48" s="129">
        <f t="shared" si="26"/>
        <v>0</v>
      </c>
      <c r="G48" s="131">
        <f t="shared" si="27"/>
        <v>0</v>
      </c>
      <c r="H48" s="131">
        <f t="shared" si="28"/>
        <v>0</v>
      </c>
      <c r="I48" s="132">
        <f t="shared" si="29"/>
        <v>0</v>
      </c>
      <c r="J48" s="133"/>
      <c r="K48" s="134"/>
      <c r="L48" s="135"/>
      <c r="M48" s="134"/>
      <c r="N48" s="136"/>
      <c r="O48" s="135"/>
      <c r="P48" s="132">
        <f t="shared" si="30"/>
        <v>0</v>
      </c>
      <c r="Q48" s="133"/>
      <c r="R48" s="134"/>
      <c r="S48" s="135"/>
      <c r="T48" s="134"/>
      <c r="U48" s="136"/>
      <c r="V48" s="135"/>
      <c r="W48" s="132">
        <f t="shared" si="31"/>
        <v>0</v>
      </c>
      <c r="X48" s="133"/>
      <c r="Y48" s="134"/>
      <c r="Z48" s="135"/>
      <c r="AA48" s="134"/>
      <c r="AB48" s="136"/>
      <c r="AC48" s="135"/>
      <c r="AD48" s="137">
        <f t="shared" si="32"/>
        <v>0</v>
      </c>
      <c r="AE48" s="138"/>
      <c r="AF48" s="139"/>
      <c r="AG48" s="140"/>
      <c r="AH48" s="139"/>
      <c r="AI48" s="141"/>
      <c r="AJ48" s="140"/>
      <c r="AK48" s="137">
        <f t="shared" si="33"/>
        <v>0</v>
      </c>
      <c r="AL48" s="138"/>
      <c r="AM48" s="139"/>
      <c r="AN48" s="140"/>
      <c r="AO48" s="139"/>
      <c r="AP48" s="141"/>
      <c r="AQ48" s="140"/>
      <c r="AR48" s="137">
        <f t="shared" si="34"/>
        <v>0</v>
      </c>
      <c r="AS48" s="138"/>
      <c r="AT48" s="139"/>
      <c r="AU48" s="140"/>
      <c r="AV48" s="139"/>
      <c r="AW48" s="141"/>
      <c r="AX48" s="141"/>
      <c r="AY48" s="221"/>
    </row>
    <row r="49" spans="1:52" ht="14.45" x14ac:dyDescent="0.3">
      <c r="A49" s="99" t="s">
        <v>55</v>
      </c>
      <c r="B49" s="128">
        <f t="shared" si="22"/>
        <v>0</v>
      </c>
      <c r="C49" s="128">
        <f t="shared" si="23"/>
        <v>0</v>
      </c>
      <c r="D49" s="129">
        <f t="shared" si="24"/>
        <v>0</v>
      </c>
      <c r="E49" s="130">
        <f t="shared" si="25"/>
        <v>0</v>
      </c>
      <c r="F49" s="129">
        <f t="shared" si="26"/>
        <v>0</v>
      </c>
      <c r="G49" s="131">
        <f t="shared" si="27"/>
        <v>0</v>
      </c>
      <c r="H49" s="131">
        <f t="shared" si="28"/>
        <v>0</v>
      </c>
      <c r="I49" s="132">
        <f t="shared" si="29"/>
        <v>0</v>
      </c>
      <c r="J49" s="133"/>
      <c r="K49" s="134"/>
      <c r="L49" s="135"/>
      <c r="M49" s="134"/>
      <c r="N49" s="136"/>
      <c r="O49" s="135"/>
      <c r="P49" s="132">
        <f t="shared" si="30"/>
        <v>0</v>
      </c>
      <c r="Q49" s="133"/>
      <c r="R49" s="134"/>
      <c r="S49" s="135"/>
      <c r="T49" s="134"/>
      <c r="U49" s="136"/>
      <c r="V49" s="135"/>
      <c r="W49" s="132">
        <f t="shared" si="31"/>
        <v>0</v>
      </c>
      <c r="X49" s="133"/>
      <c r="Y49" s="134"/>
      <c r="Z49" s="135"/>
      <c r="AA49" s="134"/>
      <c r="AB49" s="136"/>
      <c r="AC49" s="135"/>
      <c r="AD49" s="137">
        <f t="shared" si="32"/>
        <v>0</v>
      </c>
      <c r="AE49" s="138"/>
      <c r="AF49" s="139"/>
      <c r="AG49" s="140"/>
      <c r="AH49" s="139"/>
      <c r="AI49" s="141"/>
      <c r="AJ49" s="140"/>
      <c r="AK49" s="137">
        <f t="shared" si="33"/>
        <v>0</v>
      </c>
      <c r="AL49" s="138"/>
      <c r="AM49" s="139"/>
      <c r="AN49" s="140"/>
      <c r="AO49" s="139"/>
      <c r="AP49" s="141"/>
      <c r="AQ49" s="140"/>
      <c r="AR49" s="137">
        <f t="shared" si="34"/>
        <v>0</v>
      </c>
      <c r="AS49" s="138"/>
      <c r="AT49" s="139"/>
      <c r="AU49" s="140"/>
      <c r="AV49" s="139"/>
      <c r="AW49" s="141"/>
      <c r="AX49" s="141"/>
      <c r="AY49" s="221"/>
    </row>
    <row r="50" spans="1:52" ht="14.45" x14ac:dyDescent="0.3">
      <c r="A50" s="99" t="s">
        <v>71</v>
      </c>
      <c r="B50" s="128">
        <f t="shared" si="22"/>
        <v>0</v>
      </c>
      <c r="C50" s="128">
        <f t="shared" si="23"/>
        <v>0</v>
      </c>
      <c r="D50" s="129">
        <f t="shared" si="24"/>
        <v>0</v>
      </c>
      <c r="E50" s="130">
        <f t="shared" si="25"/>
        <v>0</v>
      </c>
      <c r="F50" s="129">
        <f t="shared" si="26"/>
        <v>0</v>
      </c>
      <c r="G50" s="131">
        <f t="shared" si="27"/>
        <v>0</v>
      </c>
      <c r="H50" s="131">
        <f t="shared" si="28"/>
        <v>0</v>
      </c>
      <c r="I50" s="132">
        <f t="shared" si="29"/>
        <v>0</v>
      </c>
      <c r="J50" s="133"/>
      <c r="K50" s="134"/>
      <c r="L50" s="135"/>
      <c r="M50" s="134"/>
      <c r="N50" s="136"/>
      <c r="O50" s="135"/>
      <c r="P50" s="132">
        <f t="shared" si="30"/>
        <v>0</v>
      </c>
      <c r="Q50" s="133"/>
      <c r="R50" s="134"/>
      <c r="S50" s="135"/>
      <c r="T50" s="134"/>
      <c r="U50" s="136"/>
      <c r="V50" s="135"/>
      <c r="W50" s="132">
        <f t="shared" si="31"/>
        <v>0</v>
      </c>
      <c r="X50" s="133"/>
      <c r="Y50" s="134"/>
      <c r="Z50" s="135"/>
      <c r="AA50" s="134"/>
      <c r="AB50" s="136"/>
      <c r="AC50" s="135"/>
      <c r="AD50" s="137">
        <f t="shared" si="32"/>
        <v>0</v>
      </c>
      <c r="AE50" s="138"/>
      <c r="AF50" s="139"/>
      <c r="AG50" s="140"/>
      <c r="AH50" s="139"/>
      <c r="AI50" s="141"/>
      <c r="AJ50" s="140"/>
      <c r="AK50" s="137">
        <f t="shared" si="33"/>
        <v>0</v>
      </c>
      <c r="AL50" s="138"/>
      <c r="AM50" s="139"/>
      <c r="AN50" s="140"/>
      <c r="AO50" s="139"/>
      <c r="AP50" s="141"/>
      <c r="AQ50" s="140"/>
      <c r="AR50" s="137">
        <f t="shared" si="34"/>
        <v>0</v>
      </c>
      <c r="AS50" s="138"/>
      <c r="AT50" s="139"/>
      <c r="AU50" s="140"/>
      <c r="AV50" s="139"/>
      <c r="AW50" s="141"/>
      <c r="AX50" s="141"/>
      <c r="AY50" s="221"/>
    </row>
    <row r="51" spans="1:52" ht="14.45" x14ac:dyDescent="0.3">
      <c r="A51" s="100" t="s">
        <v>31</v>
      </c>
      <c r="B51" s="142">
        <f t="shared" si="22"/>
        <v>0</v>
      </c>
      <c r="C51" s="142">
        <f t="shared" si="23"/>
        <v>0</v>
      </c>
      <c r="D51" s="143">
        <f t="shared" si="24"/>
        <v>0</v>
      </c>
      <c r="E51" s="144">
        <f t="shared" si="25"/>
        <v>0</v>
      </c>
      <c r="F51" s="143">
        <f t="shared" si="26"/>
        <v>0</v>
      </c>
      <c r="G51" s="145">
        <f t="shared" si="27"/>
        <v>0</v>
      </c>
      <c r="H51" s="131">
        <f t="shared" si="28"/>
        <v>0</v>
      </c>
      <c r="I51" s="132">
        <f t="shared" si="29"/>
        <v>0</v>
      </c>
      <c r="J51" s="147"/>
      <c r="K51" s="148"/>
      <c r="L51" s="149"/>
      <c r="M51" s="148"/>
      <c r="N51" s="150"/>
      <c r="O51" s="149"/>
      <c r="P51" s="132">
        <f t="shared" si="30"/>
        <v>0</v>
      </c>
      <c r="Q51" s="147"/>
      <c r="R51" s="148"/>
      <c r="S51" s="149"/>
      <c r="T51" s="148"/>
      <c r="U51" s="150"/>
      <c r="V51" s="149"/>
      <c r="W51" s="132">
        <f t="shared" si="31"/>
        <v>0</v>
      </c>
      <c r="X51" s="147"/>
      <c r="Y51" s="148"/>
      <c r="Z51" s="149"/>
      <c r="AA51" s="148"/>
      <c r="AB51" s="150"/>
      <c r="AC51" s="149"/>
      <c r="AD51" s="259">
        <f t="shared" si="32"/>
        <v>0</v>
      </c>
      <c r="AE51" s="152"/>
      <c r="AF51" s="153"/>
      <c r="AG51" s="154"/>
      <c r="AH51" s="153"/>
      <c r="AI51" s="155"/>
      <c r="AJ51" s="154"/>
      <c r="AK51" s="259">
        <f t="shared" si="33"/>
        <v>0</v>
      </c>
      <c r="AL51" s="152"/>
      <c r="AM51" s="153"/>
      <c r="AN51" s="154"/>
      <c r="AO51" s="153"/>
      <c r="AP51" s="155"/>
      <c r="AQ51" s="154"/>
      <c r="AR51" s="259">
        <f t="shared" si="34"/>
        <v>0</v>
      </c>
      <c r="AS51" s="152"/>
      <c r="AT51" s="153"/>
      <c r="AU51" s="154"/>
      <c r="AV51" s="153"/>
      <c r="AW51" s="155"/>
      <c r="AX51" s="155"/>
      <c r="AY51" s="221"/>
    </row>
    <row r="52" spans="1:52" ht="14.45" x14ac:dyDescent="0.3">
      <c r="A52" s="110" t="s">
        <v>1</v>
      </c>
      <c r="B52" s="257">
        <f>SUM(B33:B51)</f>
        <v>0</v>
      </c>
      <c r="C52" s="156">
        <f>SUM(C33:C51)</f>
        <v>0</v>
      </c>
      <c r="D52" s="157">
        <f t="shared" ref="D52:H52" si="35">SUM(D33:D51)</f>
        <v>0</v>
      </c>
      <c r="E52" s="158">
        <f t="shared" si="35"/>
        <v>0</v>
      </c>
      <c r="F52" s="157">
        <f t="shared" si="35"/>
        <v>0</v>
      </c>
      <c r="G52" s="159">
        <f t="shared" si="35"/>
        <v>0</v>
      </c>
      <c r="H52" s="159">
        <f t="shared" si="35"/>
        <v>0</v>
      </c>
      <c r="I52" s="160">
        <f t="shared" ref="I52:AX52" si="36">SUM(I33:I51)</f>
        <v>0</v>
      </c>
      <c r="J52" s="160">
        <f t="shared" si="36"/>
        <v>0</v>
      </c>
      <c r="K52" s="161">
        <f t="shared" si="36"/>
        <v>0</v>
      </c>
      <c r="L52" s="162">
        <f t="shared" si="36"/>
        <v>0</v>
      </c>
      <c r="M52" s="161">
        <f t="shared" si="36"/>
        <v>0</v>
      </c>
      <c r="N52" s="163">
        <f t="shared" si="36"/>
        <v>0</v>
      </c>
      <c r="O52" s="163">
        <f t="shared" si="36"/>
        <v>0</v>
      </c>
      <c r="P52" s="160">
        <f t="shared" si="36"/>
        <v>0</v>
      </c>
      <c r="Q52" s="160">
        <f t="shared" si="36"/>
        <v>0</v>
      </c>
      <c r="R52" s="161">
        <f t="shared" si="36"/>
        <v>0</v>
      </c>
      <c r="S52" s="162">
        <f t="shared" si="36"/>
        <v>0</v>
      </c>
      <c r="T52" s="161">
        <f t="shared" si="36"/>
        <v>0</v>
      </c>
      <c r="U52" s="163">
        <f t="shared" si="36"/>
        <v>0</v>
      </c>
      <c r="V52" s="163">
        <f t="shared" si="36"/>
        <v>0</v>
      </c>
      <c r="W52" s="160">
        <f t="shared" si="36"/>
        <v>0</v>
      </c>
      <c r="X52" s="160">
        <f t="shared" si="36"/>
        <v>0</v>
      </c>
      <c r="Y52" s="161">
        <f t="shared" si="36"/>
        <v>0</v>
      </c>
      <c r="Z52" s="162">
        <f t="shared" si="36"/>
        <v>0</v>
      </c>
      <c r="AA52" s="161">
        <f t="shared" si="36"/>
        <v>0</v>
      </c>
      <c r="AB52" s="163">
        <f t="shared" si="36"/>
        <v>0</v>
      </c>
      <c r="AC52" s="163">
        <f t="shared" si="36"/>
        <v>0</v>
      </c>
      <c r="AD52" s="258">
        <f t="shared" si="36"/>
        <v>0</v>
      </c>
      <c r="AE52" s="239">
        <f t="shared" si="36"/>
        <v>0</v>
      </c>
      <c r="AF52" s="165">
        <f t="shared" si="36"/>
        <v>0</v>
      </c>
      <c r="AG52" s="240">
        <f t="shared" si="36"/>
        <v>0</v>
      </c>
      <c r="AH52" s="165">
        <f t="shared" si="36"/>
        <v>0</v>
      </c>
      <c r="AI52" s="167">
        <f t="shared" si="36"/>
        <v>0</v>
      </c>
      <c r="AJ52" s="167">
        <f t="shared" si="36"/>
        <v>0</v>
      </c>
      <c r="AK52" s="258">
        <f t="shared" si="36"/>
        <v>0</v>
      </c>
      <c r="AL52" s="239">
        <f t="shared" si="36"/>
        <v>0</v>
      </c>
      <c r="AM52" s="165">
        <f t="shared" si="36"/>
        <v>0</v>
      </c>
      <c r="AN52" s="240">
        <f t="shared" si="36"/>
        <v>0</v>
      </c>
      <c r="AO52" s="165">
        <f t="shared" si="36"/>
        <v>0</v>
      </c>
      <c r="AP52" s="167">
        <f t="shared" si="36"/>
        <v>0</v>
      </c>
      <c r="AQ52" s="167">
        <f t="shared" si="36"/>
        <v>0</v>
      </c>
      <c r="AR52" s="258">
        <f t="shared" si="36"/>
        <v>0</v>
      </c>
      <c r="AS52" s="239">
        <f t="shared" si="36"/>
        <v>0</v>
      </c>
      <c r="AT52" s="165">
        <f t="shared" si="36"/>
        <v>0</v>
      </c>
      <c r="AU52" s="240">
        <f t="shared" si="36"/>
        <v>0</v>
      </c>
      <c r="AV52" s="165">
        <f t="shared" si="36"/>
        <v>0</v>
      </c>
      <c r="AW52" s="167">
        <f t="shared" si="36"/>
        <v>0</v>
      </c>
      <c r="AX52" s="167">
        <f t="shared" si="36"/>
        <v>0</v>
      </c>
      <c r="AY52" s="221" t="str">
        <f>LEFT(A32,4)</f>
        <v>2014</v>
      </c>
      <c r="AZ52" s="1" t="str">
        <f>AY52&amp;A52</f>
        <v>2014Total</v>
      </c>
    </row>
    <row r="54" spans="1:52" ht="14.45" x14ac:dyDescent="0.3">
      <c r="B54" s="324" t="s">
        <v>1</v>
      </c>
      <c r="C54" s="325"/>
      <c r="D54" s="325"/>
      <c r="E54" s="325"/>
      <c r="F54" s="325"/>
      <c r="G54" s="325"/>
      <c r="H54" s="326"/>
      <c r="I54" s="321" t="s">
        <v>106</v>
      </c>
      <c r="J54" s="322"/>
      <c r="K54" s="322"/>
      <c r="L54" s="322"/>
      <c r="M54" s="322"/>
      <c r="N54" s="322"/>
      <c r="O54" s="323"/>
      <c r="P54" s="321" t="s">
        <v>107</v>
      </c>
      <c r="Q54" s="322"/>
      <c r="R54" s="322"/>
      <c r="S54" s="322"/>
      <c r="T54" s="322"/>
      <c r="U54" s="322"/>
      <c r="V54" s="323"/>
      <c r="W54" s="321" t="s">
        <v>108</v>
      </c>
      <c r="X54" s="322"/>
      <c r="Y54" s="322"/>
      <c r="Z54" s="322"/>
      <c r="AA54" s="322"/>
      <c r="AB54" s="322"/>
      <c r="AC54" s="323"/>
      <c r="AD54" s="327" t="s">
        <v>102</v>
      </c>
      <c r="AE54" s="328"/>
      <c r="AF54" s="328"/>
      <c r="AG54" s="328"/>
      <c r="AH54" s="328"/>
      <c r="AI54" s="328"/>
      <c r="AJ54" s="329"/>
      <c r="AK54" s="330" t="s">
        <v>103</v>
      </c>
      <c r="AL54" s="331"/>
      <c r="AM54" s="331"/>
      <c r="AN54" s="331"/>
      <c r="AO54" s="331"/>
      <c r="AP54" s="332"/>
      <c r="AQ54" s="232"/>
      <c r="AR54" s="327" t="s">
        <v>111</v>
      </c>
      <c r="AS54" s="328"/>
      <c r="AT54" s="328"/>
      <c r="AU54" s="328"/>
      <c r="AV54" s="328"/>
      <c r="AW54" s="328"/>
      <c r="AX54" s="328"/>
    </row>
    <row r="55" spans="1:52" ht="45" customHeight="1" x14ac:dyDescent="0.3">
      <c r="A55" s="33" t="s">
        <v>122</v>
      </c>
      <c r="B55" s="34" t="s">
        <v>1</v>
      </c>
      <c r="C55" s="34" t="s">
        <v>42</v>
      </c>
      <c r="D55" s="35" t="s">
        <v>43</v>
      </c>
      <c r="E55" s="36" t="s">
        <v>44</v>
      </c>
      <c r="F55" s="35" t="s">
        <v>45</v>
      </c>
      <c r="G55" s="123" t="s">
        <v>46</v>
      </c>
      <c r="H55" s="36" t="s">
        <v>113</v>
      </c>
      <c r="I55" s="37" t="s">
        <v>1</v>
      </c>
      <c r="J55" s="37" t="s">
        <v>42</v>
      </c>
      <c r="K55" s="38" t="s">
        <v>43</v>
      </c>
      <c r="L55" s="39" t="s">
        <v>44</v>
      </c>
      <c r="M55" s="38" t="s">
        <v>45</v>
      </c>
      <c r="N55" s="40" t="s">
        <v>46</v>
      </c>
      <c r="O55" s="39" t="s">
        <v>113</v>
      </c>
      <c r="P55" s="37" t="s">
        <v>1</v>
      </c>
      <c r="Q55" s="37" t="s">
        <v>42</v>
      </c>
      <c r="R55" s="38" t="s">
        <v>43</v>
      </c>
      <c r="S55" s="39" t="s">
        <v>44</v>
      </c>
      <c r="T55" s="38" t="s">
        <v>45</v>
      </c>
      <c r="U55" s="40" t="s">
        <v>46</v>
      </c>
      <c r="V55" s="39" t="s">
        <v>113</v>
      </c>
      <c r="W55" s="37" t="s">
        <v>1</v>
      </c>
      <c r="X55" s="37" t="s">
        <v>42</v>
      </c>
      <c r="Y55" s="38" t="s">
        <v>43</v>
      </c>
      <c r="Z55" s="39" t="s">
        <v>44</v>
      </c>
      <c r="AA55" s="38" t="s">
        <v>45</v>
      </c>
      <c r="AB55" s="40" t="s">
        <v>46</v>
      </c>
      <c r="AC55" s="39" t="s">
        <v>113</v>
      </c>
      <c r="AD55" s="124" t="s">
        <v>1</v>
      </c>
      <c r="AE55" s="124" t="s">
        <v>42</v>
      </c>
      <c r="AF55" s="125" t="s">
        <v>43</v>
      </c>
      <c r="AG55" s="126" t="s">
        <v>44</v>
      </c>
      <c r="AH55" s="125" t="s">
        <v>45</v>
      </c>
      <c r="AI55" s="127" t="s">
        <v>46</v>
      </c>
      <c r="AJ55" s="126" t="s">
        <v>113</v>
      </c>
      <c r="AK55" s="124" t="s">
        <v>1</v>
      </c>
      <c r="AL55" s="124" t="s">
        <v>42</v>
      </c>
      <c r="AM55" s="125" t="s">
        <v>43</v>
      </c>
      <c r="AN55" s="126" t="s">
        <v>44</v>
      </c>
      <c r="AO55" s="125" t="s">
        <v>45</v>
      </c>
      <c r="AP55" s="127" t="s">
        <v>46</v>
      </c>
      <c r="AQ55" s="126" t="s">
        <v>113</v>
      </c>
      <c r="AR55" s="124" t="s">
        <v>1</v>
      </c>
      <c r="AS55" s="124" t="s">
        <v>42</v>
      </c>
      <c r="AT55" s="125" t="s">
        <v>43</v>
      </c>
      <c r="AU55" s="126" t="s">
        <v>44</v>
      </c>
      <c r="AV55" s="125" t="s">
        <v>45</v>
      </c>
      <c r="AW55" s="127" t="s">
        <v>46</v>
      </c>
      <c r="AX55" s="127" t="s">
        <v>113</v>
      </c>
    </row>
    <row r="56" spans="1:52" x14ac:dyDescent="0.25">
      <c r="A56" s="89" t="s">
        <v>54</v>
      </c>
      <c r="B56" s="128">
        <f>SUM(C56:H56)</f>
        <v>0</v>
      </c>
      <c r="C56" s="128">
        <f t="shared" ref="C56:H56" si="37">SUM(J56,Q56,X56)</f>
        <v>0</v>
      </c>
      <c r="D56" s="129">
        <f t="shared" si="37"/>
        <v>0</v>
      </c>
      <c r="E56" s="130">
        <f t="shared" si="37"/>
        <v>0</v>
      </c>
      <c r="F56" s="129">
        <f t="shared" si="37"/>
        <v>0</v>
      </c>
      <c r="G56" s="131">
        <f t="shared" si="37"/>
        <v>0</v>
      </c>
      <c r="H56" s="131">
        <f t="shared" si="37"/>
        <v>0</v>
      </c>
      <c r="I56" s="132">
        <f>SUM(J56:O56)</f>
        <v>0</v>
      </c>
      <c r="J56" s="133"/>
      <c r="K56" s="134"/>
      <c r="L56" s="135"/>
      <c r="M56" s="134"/>
      <c r="N56" s="136"/>
      <c r="O56" s="135"/>
      <c r="P56" s="132">
        <f>SUM(Q56:V56)</f>
        <v>0</v>
      </c>
      <c r="Q56" s="133"/>
      <c r="R56" s="134"/>
      <c r="S56" s="135"/>
      <c r="T56" s="134"/>
      <c r="U56" s="136"/>
      <c r="V56" s="135"/>
      <c r="W56" s="132">
        <f>SUM(X56:AC56)</f>
        <v>0</v>
      </c>
      <c r="X56" s="133"/>
      <c r="Y56" s="134"/>
      <c r="Z56" s="135"/>
      <c r="AA56" s="134"/>
      <c r="AB56" s="136"/>
      <c r="AC56" s="135"/>
      <c r="AD56" s="137">
        <f>SUM(AE56:AJ56)</f>
        <v>0</v>
      </c>
      <c r="AE56" s="138"/>
      <c r="AF56" s="139"/>
      <c r="AG56" s="140"/>
      <c r="AH56" s="139"/>
      <c r="AI56" s="141"/>
      <c r="AJ56" s="140"/>
      <c r="AK56" s="137">
        <f>SUM(AL56:AQ56)</f>
        <v>0</v>
      </c>
      <c r="AL56" s="138"/>
      <c r="AM56" s="139"/>
      <c r="AN56" s="140"/>
      <c r="AO56" s="139"/>
      <c r="AP56" s="141"/>
      <c r="AQ56" s="140"/>
      <c r="AR56" s="137">
        <f>SUM(AS56:AX56)</f>
        <v>0</v>
      </c>
      <c r="AS56" s="138"/>
      <c r="AT56" s="139"/>
      <c r="AU56" s="140"/>
      <c r="AV56" s="139"/>
      <c r="AW56" s="141"/>
      <c r="AX56" s="141"/>
      <c r="AY56" s="221"/>
    </row>
    <row r="57" spans="1:52" x14ac:dyDescent="0.25">
      <c r="A57" s="99" t="s">
        <v>56</v>
      </c>
      <c r="B57" s="128">
        <f t="shared" ref="B57:B74" si="38">SUM(C57:H57)</f>
        <v>0</v>
      </c>
      <c r="C57" s="128">
        <f t="shared" ref="C57:C74" si="39">SUM(J57,Q57,X57)</f>
        <v>0</v>
      </c>
      <c r="D57" s="129">
        <f t="shared" ref="D57:D74" si="40">SUM(K57,R57,Y57)</f>
        <v>0</v>
      </c>
      <c r="E57" s="130">
        <f t="shared" ref="E57:E74" si="41">SUM(L57,S57,Z57)</f>
        <v>0</v>
      </c>
      <c r="F57" s="129">
        <f t="shared" ref="F57:F74" si="42">SUM(M57,T57,AA57)</f>
        <v>0</v>
      </c>
      <c r="G57" s="131">
        <f t="shared" ref="G57:G74" si="43">SUM(N57,U57,AB57)</f>
        <v>0</v>
      </c>
      <c r="H57" s="131">
        <f t="shared" ref="H57:H74" si="44">SUM(O57,V57,AC57)</f>
        <v>0</v>
      </c>
      <c r="I57" s="132">
        <f t="shared" ref="I57:I74" si="45">SUM(J57:O57)</f>
        <v>0</v>
      </c>
      <c r="J57" s="133"/>
      <c r="K57" s="134"/>
      <c r="L57" s="135"/>
      <c r="M57" s="134"/>
      <c r="N57" s="136"/>
      <c r="O57" s="135"/>
      <c r="P57" s="132">
        <f t="shared" ref="P57:P74" si="46">SUM(Q57:V57)</f>
        <v>0</v>
      </c>
      <c r="Q57" s="133"/>
      <c r="R57" s="134"/>
      <c r="S57" s="135"/>
      <c r="T57" s="134"/>
      <c r="U57" s="136"/>
      <c r="V57" s="135"/>
      <c r="W57" s="132">
        <f t="shared" ref="W57:W74" si="47">SUM(X57:AC57)</f>
        <v>0</v>
      </c>
      <c r="X57" s="133"/>
      <c r="Y57" s="134"/>
      <c r="Z57" s="135"/>
      <c r="AA57" s="134"/>
      <c r="AB57" s="136"/>
      <c r="AC57" s="135"/>
      <c r="AD57" s="137">
        <f t="shared" ref="AD57:AD74" si="48">SUM(AE57:AJ57)</f>
        <v>0</v>
      </c>
      <c r="AE57" s="138"/>
      <c r="AF57" s="139"/>
      <c r="AG57" s="140"/>
      <c r="AH57" s="139"/>
      <c r="AI57" s="141"/>
      <c r="AJ57" s="140"/>
      <c r="AK57" s="137">
        <f t="shared" ref="AK57:AK74" si="49">SUM(AL57:AQ57)</f>
        <v>0</v>
      </c>
      <c r="AL57" s="138"/>
      <c r="AM57" s="139"/>
      <c r="AN57" s="140"/>
      <c r="AO57" s="139"/>
      <c r="AP57" s="141"/>
      <c r="AQ57" s="140"/>
      <c r="AR57" s="137">
        <f t="shared" ref="AR57:AR74" si="50">SUM(AS57:AX57)</f>
        <v>0</v>
      </c>
      <c r="AS57" s="138"/>
      <c r="AT57" s="139"/>
      <c r="AU57" s="140"/>
      <c r="AV57" s="139"/>
      <c r="AW57" s="141"/>
      <c r="AX57" s="141"/>
      <c r="AY57" s="221"/>
    </row>
    <row r="58" spans="1:52" x14ac:dyDescent="0.25">
      <c r="A58" s="99" t="s">
        <v>57</v>
      </c>
      <c r="B58" s="128">
        <f t="shared" si="38"/>
        <v>0</v>
      </c>
      <c r="C58" s="128">
        <f t="shared" si="39"/>
        <v>0</v>
      </c>
      <c r="D58" s="129">
        <f t="shared" si="40"/>
        <v>0</v>
      </c>
      <c r="E58" s="130">
        <f t="shared" si="41"/>
        <v>0</v>
      </c>
      <c r="F58" s="129">
        <f t="shared" si="42"/>
        <v>0</v>
      </c>
      <c r="G58" s="131">
        <f t="shared" si="43"/>
        <v>0</v>
      </c>
      <c r="H58" s="131">
        <f t="shared" si="44"/>
        <v>0</v>
      </c>
      <c r="I58" s="132">
        <f t="shared" si="45"/>
        <v>0</v>
      </c>
      <c r="J58" s="133"/>
      <c r="K58" s="134"/>
      <c r="L58" s="135"/>
      <c r="M58" s="134"/>
      <c r="N58" s="136"/>
      <c r="O58" s="135"/>
      <c r="P58" s="132">
        <f t="shared" si="46"/>
        <v>0</v>
      </c>
      <c r="Q58" s="133"/>
      <c r="R58" s="134"/>
      <c r="S58" s="135"/>
      <c r="T58" s="134"/>
      <c r="U58" s="136"/>
      <c r="V58" s="135"/>
      <c r="W58" s="132">
        <f t="shared" si="47"/>
        <v>0</v>
      </c>
      <c r="X58" s="133"/>
      <c r="Y58" s="134"/>
      <c r="Z58" s="135"/>
      <c r="AA58" s="134"/>
      <c r="AB58" s="136"/>
      <c r="AC58" s="135"/>
      <c r="AD58" s="137">
        <f t="shared" si="48"/>
        <v>0</v>
      </c>
      <c r="AE58" s="138"/>
      <c r="AF58" s="139"/>
      <c r="AG58" s="140"/>
      <c r="AH58" s="139"/>
      <c r="AI58" s="141"/>
      <c r="AJ58" s="140"/>
      <c r="AK58" s="137">
        <f t="shared" si="49"/>
        <v>0</v>
      </c>
      <c r="AL58" s="138"/>
      <c r="AM58" s="139"/>
      <c r="AN58" s="140"/>
      <c r="AO58" s="139"/>
      <c r="AP58" s="141"/>
      <c r="AQ58" s="140"/>
      <c r="AR58" s="137">
        <f t="shared" si="50"/>
        <v>0</v>
      </c>
      <c r="AS58" s="138"/>
      <c r="AT58" s="139"/>
      <c r="AU58" s="140"/>
      <c r="AV58" s="139"/>
      <c r="AW58" s="141"/>
      <c r="AX58" s="141"/>
      <c r="AY58" s="221"/>
    </row>
    <row r="59" spans="1:52" x14ac:dyDescent="0.25">
      <c r="A59" s="99" t="s">
        <v>58</v>
      </c>
      <c r="B59" s="128">
        <f t="shared" si="38"/>
        <v>0</v>
      </c>
      <c r="C59" s="128">
        <f t="shared" si="39"/>
        <v>0</v>
      </c>
      <c r="D59" s="129">
        <f t="shared" si="40"/>
        <v>0</v>
      </c>
      <c r="E59" s="130">
        <f t="shared" si="41"/>
        <v>0</v>
      </c>
      <c r="F59" s="129">
        <f t="shared" si="42"/>
        <v>0</v>
      </c>
      <c r="G59" s="131">
        <f t="shared" si="43"/>
        <v>0</v>
      </c>
      <c r="H59" s="131">
        <f t="shared" si="44"/>
        <v>0</v>
      </c>
      <c r="I59" s="132">
        <f t="shared" si="45"/>
        <v>0</v>
      </c>
      <c r="J59" s="133"/>
      <c r="K59" s="134"/>
      <c r="L59" s="135"/>
      <c r="M59" s="134"/>
      <c r="N59" s="136"/>
      <c r="O59" s="135"/>
      <c r="P59" s="132">
        <f t="shared" si="46"/>
        <v>0</v>
      </c>
      <c r="Q59" s="133"/>
      <c r="R59" s="134"/>
      <c r="S59" s="135"/>
      <c r="T59" s="134"/>
      <c r="U59" s="136"/>
      <c r="V59" s="135"/>
      <c r="W59" s="132">
        <f t="shared" si="47"/>
        <v>0</v>
      </c>
      <c r="X59" s="133"/>
      <c r="Y59" s="134"/>
      <c r="Z59" s="135"/>
      <c r="AA59" s="134"/>
      <c r="AB59" s="136"/>
      <c r="AC59" s="135"/>
      <c r="AD59" s="137">
        <f t="shared" si="48"/>
        <v>0</v>
      </c>
      <c r="AE59" s="138"/>
      <c r="AF59" s="139"/>
      <c r="AG59" s="140"/>
      <c r="AH59" s="139"/>
      <c r="AI59" s="141"/>
      <c r="AJ59" s="140"/>
      <c r="AK59" s="137">
        <f t="shared" si="49"/>
        <v>0</v>
      </c>
      <c r="AL59" s="138"/>
      <c r="AM59" s="139"/>
      <c r="AN59" s="140"/>
      <c r="AO59" s="139"/>
      <c r="AP59" s="141"/>
      <c r="AQ59" s="140"/>
      <c r="AR59" s="137">
        <f t="shared" si="50"/>
        <v>0</v>
      </c>
      <c r="AS59" s="138"/>
      <c r="AT59" s="139"/>
      <c r="AU59" s="140"/>
      <c r="AV59" s="139"/>
      <c r="AW59" s="141"/>
      <c r="AX59" s="141"/>
      <c r="AY59" s="221"/>
    </row>
    <row r="60" spans="1:52" x14ac:dyDescent="0.25">
      <c r="A60" s="99" t="s">
        <v>59</v>
      </c>
      <c r="B60" s="128">
        <f t="shared" si="38"/>
        <v>0</v>
      </c>
      <c r="C60" s="128">
        <f t="shared" si="39"/>
        <v>0</v>
      </c>
      <c r="D60" s="129">
        <f t="shared" si="40"/>
        <v>0</v>
      </c>
      <c r="E60" s="130">
        <f t="shared" si="41"/>
        <v>0</v>
      </c>
      <c r="F60" s="129">
        <f t="shared" si="42"/>
        <v>0</v>
      </c>
      <c r="G60" s="131">
        <f t="shared" si="43"/>
        <v>0</v>
      </c>
      <c r="H60" s="131">
        <f t="shared" si="44"/>
        <v>0</v>
      </c>
      <c r="I60" s="132">
        <f t="shared" si="45"/>
        <v>0</v>
      </c>
      <c r="J60" s="133"/>
      <c r="K60" s="134"/>
      <c r="L60" s="135"/>
      <c r="M60" s="134"/>
      <c r="N60" s="136"/>
      <c r="O60" s="135"/>
      <c r="P60" s="132">
        <f t="shared" si="46"/>
        <v>0</v>
      </c>
      <c r="Q60" s="133"/>
      <c r="R60" s="134"/>
      <c r="S60" s="135"/>
      <c r="T60" s="134"/>
      <c r="U60" s="136"/>
      <c r="V60" s="135"/>
      <c r="W60" s="132">
        <f t="shared" si="47"/>
        <v>0</v>
      </c>
      <c r="X60" s="133"/>
      <c r="Y60" s="134"/>
      <c r="Z60" s="135"/>
      <c r="AA60" s="134"/>
      <c r="AB60" s="136"/>
      <c r="AC60" s="135"/>
      <c r="AD60" s="137">
        <f t="shared" si="48"/>
        <v>0</v>
      </c>
      <c r="AE60" s="138"/>
      <c r="AF60" s="139"/>
      <c r="AG60" s="140"/>
      <c r="AH60" s="139"/>
      <c r="AI60" s="141"/>
      <c r="AJ60" s="140"/>
      <c r="AK60" s="137">
        <f t="shared" si="49"/>
        <v>0</v>
      </c>
      <c r="AL60" s="138"/>
      <c r="AM60" s="139"/>
      <c r="AN60" s="140"/>
      <c r="AO60" s="139"/>
      <c r="AP60" s="141"/>
      <c r="AQ60" s="140"/>
      <c r="AR60" s="137">
        <f t="shared" si="50"/>
        <v>0</v>
      </c>
      <c r="AS60" s="138"/>
      <c r="AT60" s="139"/>
      <c r="AU60" s="140"/>
      <c r="AV60" s="139"/>
      <c r="AW60" s="141"/>
      <c r="AX60" s="141"/>
      <c r="AY60" s="221"/>
    </row>
    <row r="61" spans="1:52" x14ac:dyDescent="0.25">
      <c r="A61" s="99" t="s">
        <v>60</v>
      </c>
      <c r="B61" s="128">
        <f t="shared" si="38"/>
        <v>0</v>
      </c>
      <c r="C61" s="128">
        <f t="shared" si="39"/>
        <v>0</v>
      </c>
      <c r="D61" s="129">
        <f t="shared" si="40"/>
        <v>0</v>
      </c>
      <c r="E61" s="130">
        <f t="shared" si="41"/>
        <v>0</v>
      </c>
      <c r="F61" s="129">
        <f t="shared" si="42"/>
        <v>0</v>
      </c>
      <c r="G61" s="131">
        <f t="shared" si="43"/>
        <v>0</v>
      </c>
      <c r="H61" s="131">
        <f t="shared" si="44"/>
        <v>0</v>
      </c>
      <c r="I61" s="132">
        <f t="shared" si="45"/>
        <v>0</v>
      </c>
      <c r="J61" s="133"/>
      <c r="K61" s="134"/>
      <c r="L61" s="135"/>
      <c r="M61" s="134"/>
      <c r="N61" s="136"/>
      <c r="O61" s="135"/>
      <c r="P61" s="132">
        <f t="shared" si="46"/>
        <v>0</v>
      </c>
      <c r="Q61" s="133"/>
      <c r="R61" s="134"/>
      <c r="S61" s="135"/>
      <c r="T61" s="134"/>
      <c r="U61" s="136"/>
      <c r="V61" s="135"/>
      <c r="W61" s="132">
        <f t="shared" si="47"/>
        <v>0</v>
      </c>
      <c r="X61" s="133"/>
      <c r="Y61" s="134"/>
      <c r="Z61" s="135"/>
      <c r="AA61" s="134"/>
      <c r="AB61" s="136"/>
      <c r="AC61" s="135"/>
      <c r="AD61" s="137">
        <f t="shared" si="48"/>
        <v>0</v>
      </c>
      <c r="AE61" s="138"/>
      <c r="AF61" s="139"/>
      <c r="AG61" s="140"/>
      <c r="AH61" s="139"/>
      <c r="AI61" s="141"/>
      <c r="AJ61" s="140"/>
      <c r="AK61" s="137">
        <f t="shared" si="49"/>
        <v>0</v>
      </c>
      <c r="AL61" s="138"/>
      <c r="AM61" s="139"/>
      <c r="AN61" s="140"/>
      <c r="AO61" s="139"/>
      <c r="AP61" s="141"/>
      <c r="AQ61" s="140"/>
      <c r="AR61" s="137">
        <f t="shared" si="50"/>
        <v>0</v>
      </c>
      <c r="AS61" s="138"/>
      <c r="AT61" s="139"/>
      <c r="AU61" s="140"/>
      <c r="AV61" s="139"/>
      <c r="AW61" s="141"/>
      <c r="AX61" s="141"/>
      <c r="AY61" s="221"/>
    </row>
    <row r="62" spans="1:52" x14ac:dyDescent="0.25">
      <c r="A62" s="99" t="s">
        <v>61</v>
      </c>
      <c r="B62" s="128">
        <f t="shared" si="38"/>
        <v>0</v>
      </c>
      <c r="C62" s="128">
        <f t="shared" si="39"/>
        <v>0</v>
      </c>
      <c r="D62" s="129">
        <f t="shared" si="40"/>
        <v>0</v>
      </c>
      <c r="E62" s="130">
        <f t="shared" si="41"/>
        <v>0</v>
      </c>
      <c r="F62" s="129">
        <f t="shared" si="42"/>
        <v>0</v>
      </c>
      <c r="G62" s="131">
        <f t="shared" si="43"/>
        <v>0</v>
      </c>
      <c r="H62" s="131">
        <f t="shared" si="44"/>
        <v>0</v>
      </c>
      <c r="I62" s="132">
        <f t="shared" si="45"/>
        <v>0</v>
      </c>
      <c r="J62" s="133"/>
      <c r="K62" s="134"/>
      <c r="L62" s="135"/>
      <c r="M62" s="134"/>
      <c r="N62" s="136"/>
      <c r="O62" s="135"/>
      <c r="P62" s="132">
        <f t="shared" si="46"/>
        <v>0</v>
      </c>
      <c r="Q62" s="133"/>
      <c r="R62" s="134"/>
      <c r="S62" s="135"/>
      <c r="T62" s="134"/>
      <c r="U62" s="136"/>
      <c r="V62" s="135"/>
      <c r="W62" s="132">
        <f t="shared" si="47"/>
        <v>0</v>
      </c>
      <c r="X62" s="133"/>
      <c r="Y62" s="134"/>
      <c r="Z62" s="135"/>
      <c r="AA62" s="134"/>
      <c r="AB62" s="136"/>
      <c r="AC62" s="135"/>
      <c r="AD62" s="137">
        <f t="shared" si="48"/>
        <v>0</v>
      </c>
      <c r="AE62" s="138"/>
      <c r="AF62" s="139"/>
      <c r="AG62" s="140"/>
      <c r="AH62" s="139"/>
      <c r="AI62" s="141"/>
      <c r="AJ62" s="140"/>
      <c r="AK62" s="137">
        <f t="shared" si="49"/>
        <v>0</v>
      </c>
      <c r="AL62" s="138"/>
      <c r="AM62" s="139"/>
      <c r="AN62" s="140"/>
      <c r="AO62" s="139"/>
      <c r="AP62" s="141"/>
      <c r="AQ62" s="140"/>
      <c r="AR62" s="137">
        <f t="shared" si="50"/>
        <v>0</v>
      </c>
      <c r="AS62" s="138"/>
      <c r="AT62" s="139"/>
      <c r="AU62" s="140"/>
      <c r="AV62" s="139"/>
      <c r="AW62" s="141"/>
      <c r="AX62" s="141"/>
      <c r="AY62" s="221"/>
    </row>
    <row r="63" spans="1:52" x14ac:dyDescent="0.25">
      <c r="A63" s="99" t="s">
        <v>62</v>
      </c>
      <c r="B63" s="128">
        <f t="shared" si="38"/>
        <v>0</v>
      </c>
      <c r="C63" s="128">
        <f t="shared" si="39"/>
        <v>0</v>
      </c>
      <c r="D63" s="129">
        <f t="shared" si="40"/>
        <v>0</v>
      </c>
      <c r="E63" s="130">
        <f t="shared" si="41"/>
        <v>0</v>
      </c>
      <c r="F63" s="129">
        <f t="shared" si="42"/>
        <v>0</v>
      </c>
      <c r="G63" s="131">
        <f t="shared" si="43"/>
        <v>0</v>
      </c>
      <c r="H63" s="131">
        <f t="shared" si="44"/>
        <v>0</v>
      </c>
      <c r="I63" s="132">
        <f t="shared" si="45"/>
        <v>0</v>
      </c>
      <c r="J63" s="133"/>
      <c r="K63" s="134"/>
      <c r="L63" s="135"/>
      <c r="M63" s="134"/>
      <c r="N63" s="136"/>
      <c r="O63" s="135"/>
      <c r="P63" s="132">
        <f t="shared" si="46"/>
        <v>0</v>
      </c>
      <c r="Q63" s="133"/>
      <c r="R63" s="134"/>
      <c r="S63" s="135"/>
      <c r="T63" s="134"/>
      <c r="U63" s="136"/>
      <c r="V63" s="135"/>
      <c r="W63" s="132">
        <f t="shared" si="47"/>
        <v>0</v>
      </c>
      <c r="X63" s="133"/>
      <c r="Y63" s="134"/>
      <c r="Z63" s="135"/>
      <c r="AA63" s="134"/>
      <c r="AB63" s="136"/>
      <c r="AC63" s="135"/>
      <c r="AD63" s="137">
        <f t="shared" si="48"/>
        <v>0</v>
      </c>
      <c r="AE63" s="138"/>
      <c r="AF63" s="139"/>
      <c r="AG63" s="140"/>
      <c r="AH63" s="139"/>
      <c r="AI63" s="141"/>
      <c r="AJ63" s="140"/>
      <c r="AK63" s="137">
        <f t="shared" si="49"/>
        <v>0</v>
      </c>
      <c r="AL63" s="138"/>
      <c r="AM63" s="139"/>
      <c r="AN63" s="140"/>
      <c r="AO63" s="139"/>
      <c r="AP63" s="141"/>
      <c r="AQ63" s="140"/>
      <c r="AR63" s="137">
        <f t="shared" si="50"/>
        <v>0</v>
      </c>
      <c r="AS63" s="138"/>
      <c r="AT63" s="139"/>
      <c r="AU63" s="140"/>
      <c r="AV63" s="139"/>
      <c r="AW63" s="141"/>
      <c r="AX63" s="141"/>
      <c r="AY63" s="221"/>
    </row>
    <row r="64" spans="1:52" x14ac:dyDescent="0.25">
      <c r="A64" s="99" t="s">
        <v>63</v>
      </c>
      <c r="B64" s="128">
        <f t="shared" si="38"/>
        <v>0</v>
      </c>
      <c r="C64" s="128">
        <f t="shared" si="39"/>
        <v>0</v>
      </c>
      <c r="D64" s="129">
        <f t="shared" si="40"/>
        <v>0</v>
      </c>
      <c r="E64" s="130">
        <f t="shared" si="41"/>
        <v>0</v>
      </c>
      <c r="F64" s="129">
        <f t="shared" si="42"/>
        <v>0</v>
      </c>
      <c r="G64" s="131">
        <f t="shared" si="43"/>
        <v>0</v>
      </c>
      <c r="H64" s="131">
        <f t="shared" si="44"/>
        <v>0</v>
      </c>
      <c r="I64" s="132">
        <f t="shared" si="45"/>
        <v>0</v>
      </c>
      <c r="J64" s="133"/>
      <c r="K64" s="134"/>
      <c r="L64" s="135"/>
      <c r="M64" s="134"/>
      <c r="N64" s="136"/>
      <c r="O64" s="135"/>
      <c r="P64" s="132">
        <f t="shared" si="46"/>
        <v>0</v>
      </c>
      <c r="Q64" s="133"/>
      <c r="R64" s="134"/>
      <c r="S64" s="135"/>
      <c r="T64" s="134"/>
      <c r="U64" s="136"/>
      <c r="V64" s="135"/>
      <c r="W64" s="132">
        <f t="shared" si="47"/>
        <v>0</v>
      </c>
      <c r="X64" s="133"/>
      <c r="Y64" s="134"/>
      <c r="Z64" s="135"/>
      <c r="AA64" s="134"/>
      <c r="AB64" s="136"/>
      <c r="AC64" s="135"/>
      <c r="AD64" s="137">
        <f t="shared" si="48"/>
        <v>0</v>
      </c>
      <c r="AE64" s="138"/>
      <c r="AF64" s="139"/>
      <c r="AG64" s="140"/>
      <c r="AH64" s="139"/>
      <c r="AI64" s="141"/>
      <c r="AJ64" s="140"/>
      <c r="AK64" s="137">
        <f t="shared" si="49"/>
        <v>0</v>
      </c>
      <c r="AL64" s="138"/>
      <c r="AM64" s="139"/>
      <c r="AN64" s="140"/>
      <c r="AO64" s="139"/>
      <c r="AP64" s="141"/>
      <c r="AQ64" s="140"/>
      <c r="AR64" s="137">
        <f t="shared" si="50"/>
        <v>0</v>
      </c>
      <c r="AS64" s="138"/>
      <c r="AT64" s="139"/>
      <c r="AU64" s="140"/>
      <c r="AV64" s="139"/>
      <c r="AW64" s="141"/>
      <c r="AX64" s="141"/>
      <c r="AY64" s="221"/>
    </row>
    <row r="65" spans="1:52" x14ac:dyDescent="0.25">
      <c r="A65" s="99" t="s">
        <v>64</v>
      </c>
      <c r="B65" s="128">
        <f t="shared" si="38"/>
        <v>0</v>
      </c>
      <c r="C65" s="128">
        <f t="shared" si="39"/>
        <v>0</v>
      </c>
      <c r="D65" s="129">
        <f t="shared" si="40"/>
        <v>0</v>
      </c>
      <c r="E65" s="130">
        <f t="shared" si="41"/>
        <v>0</v>
      </c>
      <c r="F65" s="129">
        <f t="shared" si="42"/>
        <v>0</v>
      </c>
      <c r="G65" s="131">
        <f t="shared" si="43"/>
        <v>0</v>
      </c>
      <c r="H65" s="131">
        <f t="shared" si="44"/>
        <v>0</v>
      </c>
      <c r="I65" s="132">
        <f t="shared" si="45"/>
        <v>0</v>
      </c>
      <c r="J65" s="133"/>
      <c r="K65" s="134"/>
      <c r="L65" s="135"/>
      <c r="M65" s="134"/>
      <c r="N65" s="136"/>
      <c r="O65" s="135"/>
      <c r="P65" s="132">
        <f t="shared" si="46"/>
        <v>0</v>
      </c>
      <c r="Q65" s="133"/>
      <c r="R65" s="134"/>
      <c r="S65" s="135"/>
      <c r="T65" s="134"/>
      <c r="U65" s="136"/>
      <c r="V65" s="135"/>
      <c r="W65" s="132">
        <f t="shared" si="47"/>
        <v>0</v>
      </c>
      <c r="X65" s="133"/>
      <c r="Y65" s="134"/>
      <c r="Z65" s="135"/>
      <c r="AA65" s="134"/>
      <c r="AB65" s="136"/>
      <c r="AC65" s="135"/>
      <c r="AD65" s="137">
        <f t="shared" si="48"/>
        <v>0</v>
      </c>
      <c r="AE65" s="138"/>
      <c r="AF65" s="139"/>
      <c r="AG65" s="140"/>
      <c r="AH65" s="139"/>
      <c r="AI65" s="141"/>
      <c r="AJ65" s="140"/>
      <c r="AK65" s="137">
        <f t="shared" si="49"/>
        <v>0</v>
      </c>
      <c r="AL65" s="138"/>
      <c r="AM65" s="139"/>
      <c r="AN65" s="140"/>
      <c r="AO65" s="139"/>
      <c r="AP65" s="141"/>
      <c r="AQ65" s="140"/>
      <c r="AR65" s="137">
        <f t="shared" si="50"/>
        <v>0</v>
      </c>
      <c r="AS65" s="138"/>
      <c r="AT65" s="139"/>
      <c r="AU65" s="140"/>
      <c r="AV65" s="139"/>
      <c r="AW65" s="141"/>
      <c r="AX65" s="141"/>
      <c r="AY65" s="221"/>
    </row>
    <row r="66" spans="1:52" x14ac:dyDescent="0.25">
      <c r="A66" s="99" t="s">
        <v>65</v>
      </c>
      <c r="B66" s="128">
        <f t="shared" si="38"/>
        <v>0</v>
      </c>
      <c r="C66" s="128">
        <f t="shared" si="39"/>
        <v>0</v>
      </c>
      <c r="D66" s="129">
        <f t="shared" si="40"/>
        <v>0</v>
      </c>
      <c r="E66" s="130">
        <f t="shared" si="41"/>
        <v>0</v>
      </c>
      <c r="F66" s="129">
        <f t="shared" si="42"/>
        <v>0</v>
      </c>
      <c r="G66" s="131">
        <f t="shared" si="43"/>
        <v>0</v>
      </c>
      <c r="H66" s="131">
        <f t="shared" si="44"/>
        <v>0</v>
      </c>
      <c r="I66" s="132">
        <f t="shared" si="45"/>
        <v>0</v>
      </c>
      <c r="J66" s="133"/>
      <c r="K66" s="134"/>
      <c r="L66" s="135"/>
      <c r="M66" s="134"/>
      <c r="N66" s="136"/>
      <c r="O66" s="135"/>
      <c r="P66" s="132">
        <f t="shared" si="46"/>
        <v>0</v>
      </c>
      <c r="Q66" s="133"/>
      <c r="R66" s="134"/>
      <c r="S66" s="135"/>
      <c r="T66" s="134"/>
      <c r="U66" s="136"/>
      <c r="V66" s="135"/>
      <c r="W66" s="132">
        <f t="shared" si="47"/>
        <v>0</v>
      </c>
      <c r="X66" s="133"/>
      <c r="Y66" s="134"/>
      <c r="Z66" s="135"/>
      <c r="AA66" s="134"/>
      <c r="AB66" s="136"/>
      <c r="AC66" s="135"/>
      <c r="AD66" s="137">
        <f t="shared" si="48"/>
        <v>0</v>
      </c>
      <c r="AE66" s="138"/>
      <c r="AF66" s="139"/>
      <c r="AG66" s="140"/>
      <c r="AH66" s="139"/>
      <c r="AI66" s="141"/>
      <c r="AJ66" s="140"/>
      <c r="AK66" s="137">
        <f t="shared" si="49"/>
        <v>0</v>
      </c>
      <c r="AL66" s="138"/>
      <c r="AM66" s="139"/>
      <c r="AN66" s="140"/>
      <c r="AO66" s="139"/>
      <c r="AP66" s="141"/>
      <c r="AQ66" s="140"/>
      <c r="AR66" s="137">
        <f t="shared" si="50"/>
        <v>0</v>
      </c>
      <c r="AS66" s="138"/>
      <c r="AT66" s="139"/>
      <c r="AU66" s="140"/>
      <c r="AV66" s="139"/>
      <c r="AW66" s="141"/>
      <c r="AX66" s="141"/>
      <c r="AY66" s="221"/>
    </row>
    <row r="67" spans="1:52" x14ac:dyDescent="0.25">
      <c r="A67" s="99" t="s">
        <v>66</v>
      </c>
      <c r="B67" s="128">
        <f t="shared" si="38"/>
        <v>0</v>
      </c>
      <c r="C67" s="128">
        <f t="shared" si="39"/>
        <v>0</v>
      </c>
      <c r="D67" s="129">
        <f t="shared" si="40"/>
        <v>0</v>
      </c>
      <c r="E67" s="130">
        <f t="shared" si="41"/>
        <v>0</v>
      </c>
      <c r="F67" s="129">
        <f t="shared" si="42"/>
        <v>0</v>
      </c>
      <c r="G67" s="131">
        <f t="shared" si="43"/>
        <v>0</v>
      </c>
      <c r="H67" s="131">
        <f t="shared" si="44"/>
        <v>0</v>
      </c>
      <c r="I67" s="132">
        <f t="shared" si="45"/>
        <v>0</v>
      </c>
      <c r="J67" s="133"/>
      <c r="K67" s="134"/>
      <c r="L67" s="135"/>
      <c r="M67" s="134"/>
      <c r="N67" s="136"/>
      <c r="O67" s="135"/>
      <c r="P67" s="132">
        <f t="shared" si="46"/>
        <v>0</v>
      </c>
      <c r="Q67" s="133"/>
      <c r="R67" s="134"/>
      <c r="S67" s="135"/>
      <c r="T67" s="134"/>
      <c r="U67" s="136"/>
      <c r="V67" s="135"/>
      <c r="W67" s="132">
        <f t="shared" si="47"/>
        <v>0</v>
      </c>
      <c r="X67" s="133"/>
      <c r="Y67" s="134"/>
      <c r="Z67" s="135"/>
      <c r="AA67" s="134"/>
      <c r="AB67" s="136"/>
      <c r="AC67" s="135"/>
      <c r="AD67" s="137">
        <f t="shared" si="48"/>
        <v>0</v>
      </c>
      <c r="AE67" s="138"/>
      <c r="AF67" s="139"/>
      <c r="AG67" s="140"/>
      <c r="AH67" s="139"/>
      <c r="AI67" s="141"/>
      <c r="AJ67" s="140"/>
      <c r="AK67" s="137">
        <f t="shared" si="49"/>
        <v>0</v>
      </c>
      <c r="AL67" s="138"/>
      <c r="AM67" s="139"/>
      <c r="AN67" s="140"/>
      <c r="AO67" s="139"/>
      <c r="AP67" s="141"/>
      <c r="AQ67" s="140"/>
      <c r="AR67" s="137">
        <f t="shared" si="50"/>
        <v>0</v>
      </c>
      <c r="AS67" s="138"/>
      <c r="AT67" s="139"/>
      <c r="AU67" s="140"/>
      <c r="AV67" s="139"/>
      <c r="AW67" s="141"/>
      <c r="AX67" s="141"/>
      <c r="AY67" s="221"/>
    </row>
    <row r="68" spans="1:52" x14ac:dyDescent="0.25">
      <c r="A68" s="99" t="s">
        <v>67</v>
      </c>
      <c r="B68" s="128">
        <f t="shared" si="38"/>
        <v>0</v>
      </c>
      <c r="C68" s="128">
        <f t="shared" si="39"/>
        <v>0</v>
      </c>
      <c r="D68" s="129">
        <f t="shared" si="40"/>
        <v>0</v>
      </c>
      <c r="E68" s="130">
        <f t="shared" si="41"/>
        <v>0</v>
      </c>
      <c r="F68" s="129">
        <f t="shared" si="42"/>
        <v>0</v>
      </c>
      <c r="G68" s="131">
        <f t="shared" si="43"/>
        <v>0</v>
      </c>
      <c r="H68" s="131">
        <f t="shared" si="44"/>
        <v>0</v>
      </c>
      <c r="I68" s="132">
        <f t="shared" si="45"/>
        <v>0</v>
      </c>
      <c r="J68" s="133"/>
      <c r="K68" s="134"/>
      <c r="L68" s="135"/>
      <c r="M68" s="134"/>
      <c r="N68" s="136"/>
      <c r="O68" s="135"/>
      <c r="P68" s="132">
        <f t="shared" si="46"/>
        <v>0</v>
      </c>
      <c r="Q68" s="133"/>
      <c r="R68" s="134"/>
      <c r="S68" s="135"/>
      <c r="T68" s="134"/>
      <c r="U68" s="136"/>
      <c r="V68" s="135"/>
      <c r="W68" s="132">
        <f t="shared" si="47"/>
        <v>0</v>
      </c>
      <c r="X68" s="133"/>
      <c r="Y68" s="134"/>
      <c r="Z68" s="135"/>
      <c r="AA68" s="134"/>
      <c r="AB68" s="136"/>
      <c r="AC68" s="135"/>
      <c r="AD68" s="137">
        <f t="shared" si="48"/>
        <v>0</v>
      </c>
      <c r="AE68" s="138"/>
      <c r="AF68" s="139"/>
      <c r="AG68" s="140"/>
      <c r="AH68" s="139"/>
      <c r="AI68" s="141"/>
      <c r="AJ68" s="140"/>
      <c r="AK68" s="137">
        <f t="shared" si="49"/>
        <v>0</v>
      </c>
      <c r="AL68" s="138"/>
      <c r="AM68" s="139"/>
      <c r="AN68" s="140"/>
      <c r="AO68" s="139"/>
      <c r="AP68" s="141"/>
      <c r="AQ68" s="140"/>
      <c r="AR68" s="137">
        <f t="shared" si="50"/>
        <v>0</v>
      </c>
      <c r="AS68" s="138"/>
      <c r="AT68" s="139"/>
      <c r="AU68" s="140"/>
      <c r="AV68" s="139"/>
      <c r="AW68" s="141"/>
      <c r="AX68" s="141"/>
      <c r="AY68" s="221"/>
    </row>
    <row r="69" spans="1:52" x14ac:dyDescent="0.25">
      <c r="A69" s="99" t="s">
        <v>68</v>
      </c>
      <c r="B69" s="128">
        <f t="shared" si="38"/>
        <v>0</v>
      </c>
      <c r="C69" s="128">
        <f t="shared" si="39"/>
        <v>0</v>
      </c>
      <c r="D69" s="129">
        <f t="shared" si="40"/>
        <v>0</v>
      </c>
      <c r="E69" s="130">
        <f t="shared" si="41"/>
        <v>0</v>
      </c>
      <c r="F69" s="129">
        <f t="shared" si="42"/>
        <v>0</v>
      </c>
      <c r="G69" s="131">
        <f t="shared" si="43"/>
        <v>0</v>
      </c>
      <c r="H69" s="131">
        <f t="shared" si="44"/>
        <v>0</v>
      </c>
      <c r="I69" s="132">
        <f t="shared" si="45"/>
        <v>0</v>
      </c>
      <c r="J69" s="133"/>
      <c r="K69" s="134"/>
      <c r="L69" s="135"/>
      <c r="M69" s="134"/>
      <c r="N69" s="136"/>
      <c r="O69" s="135"/>
      <c r="P69" s="132">
        <f t="shared" si="46"/>
        <v>0</v>
      </c>
      <c r="Q69" s="133"/>
      <c r="R69" s="134"/>
      <c r="S69" s="135"/>
      <c r="T69" s="134"/>
      <c r="U69" s="136"/>
      <c r="V69" s="135"/>
      <c r="W69" s="132">
        <f t="shared" si="47"/>
        <v>0</v>
      </c>
      <c r="X69" s="133"/>
      <c r="Y69" s="134"/>
      <c r="Z69" s="135"/>
      <c r="AA69" s="134"/>
      <c r="AB69" s="136"/>
      <c r="AC69" s="135"/>
      <c r="AD69" s="137">
        <f t="shared" si="48"/>
        <v>0</v>
      </c>
      <c r="AE69" s="138"/>
      <c r="AF69" s="139"/>
      <c r="AG69" s="140"/>
      <c r="AH69" s="139"/>
      <c r="AI69" s="141"/>
      <c r="AJ69" s="140"/>
      <c r="AK69" s="137">
        <f t="shared" si="49"/>
        <v>0</v>
      </c>
      <c r="AL69" s="138"/>
      <c r="AM69" s="139"/>
      <c r="AN69" s="140"/>
      <c r="AO69" s="139"/>
      <c r="AP69" s="141"/>
      <c r="AQ69" s="140"/>
      <c r="AR69" s="137">
        <f t="shared" si="50"/>
        <v>0</v>
      </c>
      <c r="AS69" s="138"/>
      <c r="AT69" s="139"/>
      <c r="AU69" s="140"/>
      <c r="AV69" s="139"/>
      <c r="AW69" s="141"/>
      <c r="AX69" s="141"/>
      <c r="AY69" s="221"/>
    </row>
    <row r="70" spans="1:52" x14ac:dyDescent="0.25">
      <c r="A70" s="99" t="s">
        <v>69</v>
      </c>
      <c r="B70" s="128">
        <f t="shared" si="38"/>
        <v>0</v>
      </c>
      <c r="C70" s="128">
        <f t="shared" si="39"/>
        <v>0</v>
      </c>
      <c r="D70" s="129">
        <f t="shared" si="40"/>
        <v>0</v>
      </c>
      <c r="E70" s="130">
        <f t="shared" si="41"/>
        <v>0</v>
      </c>
      <c r="F70" s="129">
        <f t="shared" si="42"/>
        <v>0</v>
      </c>
      <c r="G70" s="131">
        <f t="shared" si="43"/>
        <v>0</v>
      </c>
      <c r="H70" s="131">
        <f t="shared" si="44"/>
        <v>0</v>
      </c>
      <c r="I70" s="132">
        <f t="shared" si="45"/>
        <v>0</v>
      </c>
      <c r="J70" s="133"/>
      <c r="K70" s="134"/>
      <c r="L70" s="135"/>
      <c r="M70" s="134"/>
      <c r="N70" s="136"/>
      <c r="O70" s="135"/>
      <c r="P70" s="132">
        <f t="shared" si="46"/>
        <v>0</v>
      </c>
      <c r="Q70" s="133"/>
      <c r="R70" s="134"/>
      <c r="S70" s="135"/>
      <c r="T70" s="134"/>
      <c r="U70" s="136"/>
      <c r="V70" s="135"/>
      <c r="W70" s="132">
        <f t="shared" si="47"/>
        <v>0</v>
      </c>
      <c r="X70" s="133"/>
      <c r="Y70" s="134"/>
      <c r="Z70" s="135"/>
      <c r="AA70" s="134"/>
      <c r="AB70" s="136"/>
      <c r="AC70" s="135"/>
      <c r="AD70" s="137">
        <f t="shared" si="48"/>
        <v>0</v>
      </c>
      <c r="AE70" s="138"/>
      <c r="AF70" s="139"/>
      <c r="AG70" s="140"/>
      <c r="AH70" s="139"/>
      <c r="AI70" s="141"/>
      <c r="AJ70" s="140"/>
      <c r="AK70" s="137">
        <f t="shared" si="49"/>
        <v>0</v>
      </c>
      <c r="AL70" s="138"/>
      <c r="AM70" s="139"/>
      <c r="AN70" s="140"/>
      <c r="AO70" s="139"/>
      <c r="AP70" s="141"/>
      <c r="AQ70" s="140"/>
      <c r="AR70" s="137">
        <f t="shared" si="50"/>
        <v>0</v>
      </c>
      <c r="AS70" s="138"/>
      <c r="AT70" s="139"/>
      <c r="AU70" s="140"/>
      <c r="AV70" s="139"/>
      <c r="AW70" s="141"/>
      <c r="AX70" s="141"/>
      <c r="AY70" s="221"/>
    </row>
    <row r="71" spans="1:52" x14ac:dyDescent="0.25">
      <c r="A71" s="99" t="s">
        <v>70</v>
      </c>
      <c r="B71" s="128">
        <f t="shared" si="38"/>
        <v>0</v>
      </c>
      <c r="C71" s="128">
        <f t="shared" si="39"/>
        <v>0</v>
      </c>
      <c r="D71" s="129">
        <f t="shared" si="40"/>
        <v>0</v>
      </c>
      <c r="E71" s="130">
        <f t="shared" si="41"/>
        <v>0</v>
      </c>
      <c r="F71" s="129">
        <f t="shared" si="42"/>
        <v>0</v>
      </c>
      <c r="G71" s="131">
        <f t="shared" si="43"/>
        <v>0</v>
      </c>
      <c r="H71" s="131">
        <f t="shared" si="44"/>
        <v>0</v>
      </c>
      <c r="I71" s="132">
        <f t="shared" si="45"/>
        <v>0</v>
      </c>
      <c r="J71" s="133"/>
      <c r="K71" s="134"/>
      <c r="L71" s="135"/>
      <c r="M71" s="134"/>
      <c r="N71" s="136"/>
      <c r="O71" s="135"/>
      <c r="P71" s="132">
        <f t="shared" si="46"/>
        <v>0</v>
      </c>
      <c r="Q71" s="133"/>
      <c r="R71" s="134"/>
      <c r="S71" s="135"/>
      <c r="T71" s="134"/>
      <c r="U71" s="136"/>
      <c r="V71" s="135"/>
      <c r="W71" s="132">
        <f t="shared" si="47"/>
        <v>0</v>
      </c>
      <c r="X71" s="133"/>
      <c r="Y71" s="134"/>
      <c r="Z71" s="135"/>
      <c r="AA71" s="134"/>
      <c r="AB71" s="136"/>
      <c r="AC71" s="135"/>
      <c r="AD71" s="137">
        <f t="shared" si="48"/>
        <v>0</v>
      </c>
      <c r="AE71" s="138"/>
      <c r="AF71" s="139"/>
      <c r="AG71" s="140"/>
      <c r="AH71" s="139"/>
      <c r="AI71" s="141"/>
      <c r="AJ71" s="140"/>
      <c r="AK71" s="137">
        <f t="shared" si="49"/>
        <v>0</v>
      </c>
      <c r="AL71" s="138"/>
      <c r="AM71" s="139"/>
      <c r="AN71" s="140"/>
      <c r="AO71" s="139"/>
      <c r="AP71" s="141"/>
      <c r="AQ71" s="140"/>
      <c r="AR71" s="137">
        <f t="shared" si="50"/>
        <v>0</v>
      </c>
      <c r="AS71" s="138"/>
      <c r="AT71" s="139"/>
      <c r="AU71" s="140"/>
      <c r="AV71" s="139"/>
      <c r="AW71" s="141"/>
      <c r="AX71" s="141"/>
      <c r="AY71" s="221"/>
    </row>
    <row r="72" spans="1:52" x14ac:dyDescent="0.25">
      <c r="A72" s="99" t="s">
        <v>55</v>
      </c>
      <c r="B72" s="128">
        <f t="shared" si="38"/>
        <v>0</v>
      </c>
      <c r="C72" s="128">
        <f t="shared" si="39"/>
        <v>0</v>
      </c>
      <c r="D72" s="129">
        <f t="shared" si="40"/>
        <v>0</v>
      </c>
      <c r="E72" s="130">
        <f t="shared" si="41"/>
        <v>0</v>
      </c>
      <c r="F72" s="129">
        <f t="shared" si="42"/>
        <v>0</v>
      </c>
      <c r="G72" s="131">
        <f t="shared" si="43"/>
        <v>0</v>
      </c>
      <c r="H72" s="131">
        <f t="shared" si="44"/>
        <v>0</v>
      </c>
      <c r="I72" s="132">
        <f t="shared" si="45"/>
        <v>0</v>
      </c>
      <c r="J72" s="133"/>
      <c r="K72" s="134"/>
      <c r="L72" s="135"/>
      <c r="M72" s="134"/>
      <c r="N72" s="136"/>
      <c r="O72" s="135"/>
      <c r="P72" s="132">
        <f t="shared" si="46"/>
        <v>0</v>
      </c>
      <c r="Q72" s="133"/>
      <c r="R72" s="134"/>
      <c r="S72" s="135"/>
      <c r="T72" s="134"/>
      <c r="U72" s="136"/>
      <c r="V72" s="135"/>
      <c r="W72" s="132">
        <f t="shared" si="47"/>
        <v>0</v>
      </c>
      <c r="X72" s="133"/>
      <c r="Y72" s="134"/>
      <c r="Z72" s="135"/>
      <c r="AA72" s="134"/>
      <c r="AB72" s="136"/>
      <c r="AC72" s="135"/>
      <c r="AD72" s="137">
        <f t="shared" si="48"/>
        <v>0</v>
      </c>
      <c r="AE72" s="138"/>
      <c r="AF72" s="139"/>
      <c r="AG72" s="140"/>
      <c r="AH72" s="139"/>
      <c r="AI72" s="141"/>
      <c r="AJ72" s="140"/>
      <c r="AK72" s="137">
        <f t="shared" si="49"/>
        <v>0</v>
      </c>
      <c r="AL72" s="138"/>
      <c r="AM72" s="139"/>
      <c r="AN72" s="140"/>
      <c r="AO72" s="139"/>
      <c r="AP72" s="141"/>
      <c r="AQ72" s="140"/>
      <c r="AR72" s="137">
        <f t="shared" si="50"/>
        <v>0</v>
      </c>
      <c r="AS72" s="138"/>
      <c r="AT72" s="139"/>
      <c r="AU72" s="140"/>
      <c r="AV72" s="139"/>
      <c r="AW72" s="141"/>
      <c r="AX72" s="141"/>
      <c r="AY72" s="221"/>
    </row>
    <row r="73" spans="1:52" x14ac:dyDescent="0.25">
      <c r="A73" s="99" t="s">
        <v>71</v>
      </c>
      <c r="B73" s="128">
        <f t="shared" si="38"/>
        <v>0</v>
      </c>
      <c r="C73" s="128">
        <f t="shared" si="39"/>
        <v>0</v>
      </c>
      <c r="D73" s="129">
        <f t="shared" si="40"/>
        <v>0</v>
      </c>
      <c r="E73" s="130">
        <f t="shared" si="41"/>
        <v>0</v>
      </c>
      <c r="F73" s="129">
        <f t="shared" si="42"/>
        <v>0</v>
      </c>
      <c r="G73" s="131">
        <f t="shared" si="43"/>
        <v>0</v>
      </c>
      <c r="H73" s="131">
        <f t="shared" si="44"/>
        <v>0</v>
      </c>
      <c r="I73" s="132">
        <f t="shared" si="45"/>
        <v>0</v>
      </c>
      <c r="J73" s="133"/>
      <c r="K73" s="134"/>
      <c r="L73" s="135"/>
      <c r="M73" s="134"/>
      <c r="N73" s="136"/>
      <c r="O73" s="135"/>
      <c r="P73" s="132">
        <f t="shared" si="46"/>
        <v>0</v>
      </c>
      <c r="Q73" s="133"/>
      <c r="R73" s="134"/>
      <c r="S73" s="135"/>
      <c r="T73" s="134"/>
      <c r="U73" s="136"/>
      <c r="V73" s="135"/>
      <c r="W73" s="132">
        <f t="shared" si="47"/>
        <v>0</v>
      </c>
      <c r="X73" s="133"/>
      <c r="Y73" s="134"/>
      <c r="Z73" s="135"/>
      <c r="AA73" s="134"/>
      <c r="AB73" s="136"/>
      <c r="AC73" s="135"/>
      <c r="AD73" s="137">
        <f t="shared" si="48"/>
        <v>0</v>
      </c>
      <c r="AE73" s="138"/>
      <c r="AF73" s="139"/>
      <c r="AG73" s="140"/>
      <c r="AH73" s="139"/>
      <c r="AI73" s="141"/>
      <c r="AJ73" s="140"/>
      <c r="AK73" s="137">
        <f t="shared" si="49"/>
        <v>0</v>
      </c>
      <c r="AL73" s="138"/>
      <c r="AM73" s="139"/>
      <c r="AN73" s="140"/>
      <c r="AO73" s="139"/>
      <c r="AP73" s="141"/>
      <c r="AQ73" s="140"/>
      <c r="AR73" s="137">
        <f t="shared" si="50"/>
        <v>0</v>
      </c>
      <c r="AS73" s="138"/>
      <c r="AT73" s="139"/>
      <c r="AU73" s="140"/>
      <c r="AV73" s="139"/>
      <c r="AW73" s="141"/>
      <c r="AX73" s="141"/>
      <c r="AY73" s="221"/>
    </row>
    <row r="74" spans="1:52" x14ac:dyDescent="0.25">
      <c r="A74" s="100" t="s">
        <v>31</v>
      </c>
      <c r="B74" s="142">
        <f t="shared" si="38"/>
        <v>0</v>
      </c>
      <c r="C74" s="142">
        <f t="shared" si="39"/>
        <v>0</v>
      </c>
      <c r="D74" s="143">
        <f t="shared" si="40"/>
        <v>0</v>
      </c>
      <c r="E74" s="144">
        <f t="shared" si="41"/>
        <v>0</v>
      </c>
      <c r="F74" s="143">
        <f t="shared" si="42"/>
        <v>0</v>
      </c>
      <c r="G74" s="145">
        <f t="shared" si="43"/>
        <v>0</v>
      </c>
      <c r="H74" s="131">
        <f t="shared" si="44"/>
        <v>0</v>
      </c>
      <c r="I74" s="132">
        <f t="shared" si="45"/>
        <v>0</v>
      </c>
      <c r="J74" s="147"/>
      <c r="K74" s="148"/>
      <c r="L74" s="149"/>
      <c r="M74" s="148"/>
      <c r="N74" s="150"/>
      <c r="O74" s="149"/>
      <c r="P74" s="132">
        <f t="shared" si="46"/>
        <v>0</v>
      </c>
      <c r="Q74" s="147"/>
      <c r="R74" s="148"/>
      <c r="S74" s="149"/>
      <c r="T74" s="148"/>
      <c r="U74" s="150"/>
      <c r="V74" s="149"/>
      <c r="W74" s="132">
        <f t="shared" si="47"/>
        <v>0</v>
      </c>
      <c r="X74" s="147"/>
      <c r="Y74" s="148"/>
      <c r="Z74" s="149"/>
      <c r="AA74" s="148"/>
      <c r="AB74" s="150"/>
      <c r="AC74" s="149"/>
      <c r="AD74" s="259">
        <f t="shared" si="48"/>
        <v>0</v>
      </c>
      <c r="AE74" s="152"/>
      <c r="AF74" s="153"/>
      <c r="AG74" s="154"/>
      <c r="AH74" s="153"/>
      <c r="AI74" s="155"/>
      <c r="AJ74" s="154"/>
      <c r="AK74" s="259">
        <f t="shared" si="49"/>
        <v>0</v>
      </c>
      <c r="AL74" s="152"/>
      <c r="AM74" s="153"/>
      <c r="AN74" s="154"/>
      <c r="AO74" s="153"/>
      <c r="AP74" s="155"/>
      <c r="AQ74" s="154"/>
      <c r="AR74" s="259">
        <f t="shared" si="50"/>
        <v>0</v>
      </c>
      <c r="AS74" s="152"/>
      <c r="AT74" s="153"/>
      <c r="AU74" s="154"/>
      <c r="AV74" s="153"/>
      <c r="AW74" s="155"/>
      <c r="AX74" s="155"/>
      <c r="AY74" s="221"/>
    </row>
    <row r="75" spans="1:52" x14ac:dyDescent="0.25">
      <c r="A75" s="110" t="s">
        <v>1</v>
      </c>
      <c r="B75" s="257">
        <f>SUM(B56:B74)</f>
        <v>0</v>
      </c>
      <c r="C75" s="156">
        <f>SUM(C56:C74)</f>
        <v>0</v>
      </c>
      <c r="D75" s="157">
        <f t="shared" ref="D75:H75" si="51">SUM(D56:D74)</f>
        <v>0</v>
      </c>
      <c r="E75" s="158">
        <f t="shared" si="51"/>
        <v>0</v>
      </c>
      <c r="F75" s="157">
        <f t="shared" si="51"/>
        <v>0</v>
      </c>
      <c r="G75" s="159">
        <f t="shared" si="51"/>
        <v>0</v>
      </c>
      <c r="H75" s="159">
        <f t="shared" si="51"/>
        <v>0</v>
      </c>
      <c r="I75" s="160">
        <f t="shared" ref="I75:AX75" si="52">SUM(I56:I74)</f>
        <v>0</v>
      </c>
      <c r="J75" s="160">
        <f t="shared" si="52"/>
        <v>0</v>
      </c>
      <c r="K75" s="161">
        <f t="shared" si="52"/>
        <v>0</v>
      </c>
      <c r="L75" s="162">
        <f t="shared" si="52"/>
        <v>0</v>
      </c>
      <c r="M75" s="161">
        <f t="shared" si="52"/>
        <v>0</v>
      </c>
      <c r="N75" s="163">
        <f t="shared" si="52"/>
        <v>0</v>
      </c>
      <c r="O75" s="163">
        <f t="shared" si="52"/>
        <v>0</v>
      </c>
      <c r="P75" s="160">
        <f t="shared" si="52"/>
        <v>0</v>
      </c>
      <c r="Q75" s="160">
        <f t="shared" si="52"/>
        <v>0</v>
      </c>
      <c r="R75" s="161">
        <f t="shared" si="52"/>
        <v>0</v>
      </c>
      <c r="S75" s="162">
        <f t="shared" si="52"/>
        <v>0</v>
      </c>
      <c r="T75" s="161">
        <f t="shared" si="52"/>
        <v>0</v>
      </c>
      <c r="U75" s="163">
        <f t="shared" si="52"/>
        <v>0</v>
      </c>
      <c r="V75" s="163">
        <f t="shared" si="52"/>
        <v>0</v>
      </c>
      <c r="W75" s="160">
        <f t="shared" si="52"/>
        <v>0</v>
      </c>
      <c r="X75" s="160">
        <f t="shared" si="52"/>
        <v>0</v>
      </c>
      <c r="Y75" s="161">
        <f t="shared" si="52"/>
        <v>0</v>
      </c>
      <c r="Z75" s="162">
        <f t="shared" si="52"/>
        <v>0</v>
      </c>
      <c r="AA75" s="161">
        <f t="shared" si="52"/>
        <v>0</v>
      </c>
      <c r="AB75" s="163">
        <f t="shared" si="52"/>
        <v>0</v>
      </c>
      <c r="AC75" s="163">
        <f t="shared" si="52"/>
        <v>0</v>
      </c>
      <c r="AD75" s="258">
        <f t="shared" si="52"/>
        <v>0</v>
      </c>
      <c r="AE75" s="239">
        <f t="shared" si="52"/>
        <v>0</v>
      </c>
      <c r="AF75" s="165">
        <f t="shared" si="52"/>
        <v>0</v>
      </c>
      <c r="AG75" s="240">
        <f t="shared" si="52"/>
        <v>0</v>
      </c>
      <c r="AH75" s="165">
        <f t="shared" si="52"/>
        <v>0</v>
      </c>
      <c r="AI75" s="167">
        <f t="shared" si="52"/>
        <v>0</v>
      </c>
      <c r="AJ75" s="167">
        <f t="shared" si="52"/>
        <v>0</v>
      </c>
      <c r="AK75" s="258">
        <f t="shared" si="52"/>
        <v>0</v>
      </c>
      <c r="AL75" s="239">
        <f t="shared" si="52"/>
        <v>0</v>
      </c>
      <c r="AM75" s="165">
        <f t="shared" si="52"/>
        <v>0</v>
      </c>
      <c r="AN75" s="240">
        <f t="shared" si="52"/>
        <v>0</v>
      </c>
      <c r="AO75" s="165">
        <f t="shared" si="52"/>
        <v>0</v>
      </c>
      <c r="AP75" s="167">
        <f t="shared" si="52"/>
        <v>0</v>
      </c>
      <c r="AQ75" s="167">
        <f t="shared" si="52"/>
        <v>0</v>
      </c>
      <c r="AR75" s="258">
        <f t="shared" si="52"/>
        <v>0</v>
      </c>
      <c r="AS75" s="239">
        <f t="shared" si="52"/>
        <v>0</v>
      </c>
      <c r="AT75" s="165">
        <f t="shared" si="52"/>
        <v>0</v>
      </c>
      <c r="AU75" s="240">
        <f t="shared" si="52"/>
        <v>0</v>
      </c>
      <c r="AV75" s="165">
        <f t="shared" si="52"/>
        <v>0</v>
      </c>
      <c r="AW75" s="167">
        <f t="shared" si="52"/>
        <v>0</v>
      </c>
      <c r="AX75" s="167">
        <f t="shared" si="52"/>
        <v>0</v>
      </c>
      <c r="AY75" s="221" t="str">
        <f>LEFT(A55,4)</f>
        <v>2015</v>
      </c>
      <c r="AZ75" s="1" t="str">
        <f>AY75&amp;A75</f>
        <v>2015Total</v>
      </c>
    </row>
    <row r="77" spans="1:52" hidden="1" x14ac:dyDescent="0.25">
      <c r="B77" s="1" t="str">
        <f>B54</f>
        <v>Total</v>
      </c>
      <c r="C77" s="1" t="str">
        <f>B77</f>
        <v>Total</v>
      </c>
      <c r="D77" s="1" t="str">
        <f>B77</f>
        <v>Total</v>
      </c>
      <c r="E77" s="1" t="str">
        <f>B77</f>
        <v>Total</v>
      </c>
      <c r="F77" s="1" t="str">
        <f>B77</f>
        <v>Total</v>
      </c>
      <c r="G77" s="1" t="str">
        <f>B77</f>
        <v>Total</v>
      </c>
      <c r="H77" s="1" t="str">
        <f>C77</f>
        <v>Total</v>
      </c>
      <c r="I77" s="1" t="s">
        <v>25</v>
      </c>
      <c r="J77" s="1" t="str">
        <f t="shared" ref="J77" si="53">I77</f>
        <v>HMO</v>
      </c>
      <c r="K77" s="1" t="str">
        <f t="shared" ref="K77" si="54">I77</f>
        <v>HMO</v>
      </c>
      <c r="L77" s="1" t="str">
        <f t="shared" ref="L77" si="55">I77</f>
        <v>HMO</v>
      </c>
      <c r="M77" s="1" t="str">
        <f t="shared" ref="M77" si="56">I77</f>
        <v>HMO</v>
      </c>
      <c r="N77" s="1" t="str">
        <f t="shared" ref="N77:O77" si="57">I77</f>
        <v>HMO</v>
      </c>
      <c r="O77" s="1" t="str">
        <f t="shared" si="57"/>
        <v>HMO</v>
      </c>
      <c r="P77" s="1" t="s">
        <v>30</v>
      </c>
      <c r="Q77" s="1" t="str">
        <f t="shared" ref="Q77" si="58">P77</f>
        <v>PPO</v>
      </c>
      <c r="R77" s="1" t="str">
        <f t="shared" ref="R77" si="59">P77</f>
        <v>PPO</v>
      </c>
      <c r="S77" s="1" t="str">
        <f t="shared" ref="S77" si="60">P77</f>
        <v>PPO</v>
      </c>
      <c r="T77" s="1" t="str">
        <f t="shared" ref="T77" si="61">P77</f>
        <v>PPO</v>
      </c>
      <c r="U77" s="1" t="str">
        <f t="shared" ref="U77:V77" si="62">P77</f>
        <v>PPO</v>
      </c>
      <c r="V77" s="1" t="str">
        <f t="shared" si="62"/>
        <v>PPO</v>
      </c>
      <c r="W77" s="1" t="s">
        <v>31</v>
      </c>
      <c r="X77" s="1" t="str">
        <f t="shared" ref="X77" si="63">W77</f>
        <v>Other</v>
      </c>
      <c r="Y77" s="1" t="str">
        <f t="shared" ref="Y77" si="64">W77</f>
        <v>Other</v>
      </c>
      <c r="Z77" s="1" t="str">
        <f t="shared" ref="Z77" si="65">W77</f>
        <v>Other</v>
      </c>
      <c r="AA77" s="1" t="str">
        <f t="shared" ref="AA77" si="66">W77</f>
        <v>Other</v>
      </c>
      <c r="AB77" s="1" t="str">
        <f t="shared" ref="AB77:AC77" si="67">W77</f>
        <v>Other</v>
      </c>
      <c r="AC77" s="1" t="str">
        <f t="shared" si="67"/>
        <v>Other</v>
      </c>
      <c r="AD77" s="1" t="s">
        <v>27</v>
      </c>
      <c r="AE77" s="1" t="str">
        <f t="shared" ref="AE77" si="68">AD77</f>
        <v>HDHP</v>
      </c>
      <c r="AF77" s="1" t="str">
        <f t="shared" ref="AF77" si="69">AD77</f>
        <v>HDHP</v>
      </c>
      <c r="AG77" s="1" t="str">
        <f t="shared" ref="AG77" si="70">AD77</f>
        <v>HDHP</v>
      </c>
      <c r="AH77" s="1" t="str">
        <f t="shared" ref="AH77" si="71">AD77</f>
        <v>HDHP</v>
      </c>
      <c r="AI77" s="1" t="str">
        <f t="shared" ref="AI77:AJ77" si="72">AD77</f>
        <v>HDHP</v>
      </c>
      <c r="AJ77" s="1" t="str">
        <f t="shared" si="72"/>
        <v>HDHP</v>
      </c>
      <c r="AK77" s="1" t="s">
        <v>28</v>
      </c>
      <c r="AL77" s="1" t="str">
        <f t="shared" ref="AL77" si="73">AK77</f>
        <v>Tiered</v>
      </c>
      <c r="AM77" s="1" t="str">
        <f t="shared" ref="AM77" si="74">AK77</f>
        <v>Tiered</v>
      </c>
      <c r="AN77" s="1" t="str">
        <f t="shared" ref="AN77" si="75">AK77</f>
        <v>Tiered</v>
      </c>
      <c r="AO77" s="1" t="str">
        <f t="shared" ref="AO77" si="76">AK77</f>
        <v>Tiered</v>
      </c>
      <c r="AP77" s="1" t="str">
        <f t="shared" ref="AP77:AQ77" si="77">AK77</f>
        <v>Tiered</v>
      </c>
      <c r="AQ77" s="1" t="str">
        <f t="shared" si="77"/>
        <v>Tiered</v>
      </c>
      <c r="AR77" s="1" t="s">
        <v>29</v>
      </c>
      <c r="AS77" s="1" t="str">
        <f t="shared" ref="AS77" si="78">AR77</f>
        <v>Limited</v>
      </c>
      <c r="AT77" s="1" t="str">
        <f t="shared" ref="AT77" si="79">AR77</f>
        <v>Limited</v>
      </c>
      <c r="AU77" s="1" t="str">
        <f t="shared" ref="AU77" si="80">AR77</f>
        <v>Limited</v>
      </c>
      <c r="AV77" s="1" t="str">
        <f t="shared" ref="AV77" si="81">AR77</f>
        <v>Limited</v>
      </c>
      <c r="AW77" s="1" t="str">
        <f t="shared" ref="AW77:AX77" si="82">AR77</f>
        <v>Limited</v>
      </c>
      <c r="AX77" s="1" t="str">
        <f t="shared" si="82"/>
        <v>Limited</v>
      </c>
    </row>
    <row r="78" spans="1:52" hidden="1" x14ac:dyDescent="0.25">
      <c r="B78" s="1" t="str">
        <f>B77&amp;"Total"</f>
        <v>TotalTotal</v>
      </c>
      <c r="I78" s="1" t="str">
        <f t="shared" ref="I78" si="83">I77&amp;"Total"</f>
        <v>HMOTotal</v>
      </c>
      <c r="P78" s="1" t="str">
        <f t="shared" ref="P78" si="84">P77&amp;"Total"</f>
        <v>PPOTotal</v>
      </c>
      <c r="W78" s="1" t="str">
        <f t="shared" ref="W78" si="85">W77&amp;"Total"</f>
        <v>OtherTotal</v>
      </c>
      <c r="AD78" s="1" t="str">
        <f t="shared" ref="AD78" si="86">AD77&amp;"Total"</f>
        <v>HDHPTotal</v>
      </c>
      <c r="AK78" s="1" t="str">
        <f t="shared" ref="AK78" si="87">AK77&amp;"Total"</f>
        <v>TieredTotal</v>
      </c>
      <c r="AR78" s="1" t="str">
        <f t="shared" ref="AR78" si="88">AR77&amp;"Total"</f>
        <v>LimitedTotal</v>
      </c>
    </row>
  </sheetData>
  <mergeCells count="21">
    <mergeCell ref="AD31:AJ31"/>
    <mergeCell ref="AD54:AJ54"/>
    <mergeCell ref="AK8:AQ8"/>
    <mergeCell ref="AR8:AX8"/>
    <mergeCell ref="AR31:AX31"/>
    <mergeCell ref="AR54:AX54"/>
    <mergeCell ref="AD8:AJ8"/>
    <mergeCell ref="AK54:AP54"/>
    <mergeCell ref="AK31:AP31"/>
    <mergeCell ref="W31:AC31"/>
    <mergeCell ref="W54:AC54"/>
    <mergeCell ref="B8:H8"/>
    <mergeCell ref="B31:H31"/>
    <mergeCell ref="B54:H54"/>
    <mergeCell ref="I31:O31"/>
    <mergeCell ref="I54:O54"/>
    <mergeCell ref="P8:V8"/>
    <mergeCell ref="P31:V31"/>
    <mergeCell ref="P54:V54"/>
    <mergeCell ref="I8:O8"/>
    <mergeCell ref="W8:AC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X105"/>
  <sheetViews>
    <sheetView zoomScale="60" zoomScaleNormal="60" workbookViewId="0"/>
  </sheetViews>
  <sheetFormatPr defaultColWidth="9.140625" defaultRowHeight="15" x14ac:dyDescent="0.25"/>
  <cols>
    <col min="1" max="1" width="17.85546875" style="1" customWidth="1"/>
    <col min="2" max="50" width="15" style="1" customWidth="1"/>
    <col min="51" max="16384" width="9.140625" style="1"/>
  </cols>
  <sheetData>
    <row r="1" spans="1:50"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50" ht="21" x14ac:dyDescent="0.25">
      <c r="A2" s="13" t="s">
        <v>129</v>
      </c>
    </row>
    <row r="3" spans="1:50" ht="21" x14ac:dyDescent="0.25">
      <c r="A3" s="274" t="s">
        <v>119</v>
      </c>
    </row>
    <row r="4" spans="1:50" ht="21" x14ac:dyDescent="0.25">
      <c r="A4" s="15" t="s">
        <v>4</v>
      </c>
    </row>
    <row r="6" spans="1:50" x14ac:dyDescent="0.25">
      <c r="A6" s="76" t="s">
        <v>109</v>
      </c>
    </row>
    <row r="8" spans="1:50" x14ac:dyDescent="0.25">
      <c r="B8" s="313" t="s">
        <v>1</v>
      </c>
      <c r="C8" s="314"/>
      <c r="D8" s="314"/>
      <c r="E8" s="314"/>
      <c r="F8" s="314"/>
      <c r="G8" s="314"/>
      <c r="H8" s="315"/>
      <c r="I8" s="310" t="s">
        <v>106</v>
      </c>
      <c r="J8" s="311"/>
      <c r="K8" s="311"/>
      <c r="L8" s="311"/>
      <c r="M8" s="311"/>
      <c r="N8" s="311"/>
      <c r="O8" s="312"/>
      <c r="P8" s="310" t="s">
        <v>107</v>
      </c>
      <c r="Q8" s="311"/>
      <c r="R8" s="311"/>
      <c r="S8" s="311"/>
      <c r="T8" s="311"/>
      <c r="U8" s="311"/>
      <c r="V8" s="312"/>
      <c r="W8" s="310" t="s">
        <v>108</v>
      </c>
      <c r="X8" s="311"/>
      <c r="Y8" s="311"/>
      <c r="Z8" s="311"/>
      <c r="AA8" s="311"/>
      <c r="AB8" s="311"/>
      <c r="AC8" s="312"/>
      <c r="AD8" s="318" t="s">
        <v>102</v>
      </c>
      <c r="AE8" s="319"/>
      <c r="AF8" s="319"/>
      <c r="AG8" s="319"/>
      <c r="AH8" s="319"/>
      <c r="AI8" s="319"/>
      <c r="AJ8" s="320"/>
      <c r="AK8" s="318" t="s">
        <v>103</v>
      </c>
      <c r="AL8" s="319"/>
      <c r="AM8" s="319"/>
      <c r="AN8" s="319"/>
      <c r="AO8" s="319"/>
      <c r="AP8" s="319"/>
      <c r="AQ8" s="320"/>
      <c r="AR8" s="318" t="s">
        <v>111</v>
      </c>
      <c r="AS8" s="319"/>
      <c r="AT8" s="319"/>
      <c r="AU8" s="319"/>
      <c r="AV8" s="319"/>
      <c r="AW8" s="319"/>
      <c r="AX8" s="320"/>
    </row>
    <row r="9" spans="1:50" ht="45" customHeight="1" x14ac:dyDescent="0.25">
      <c r="A9" s="33" t="s">
        <v>3</v>
      </c>
      <c r="B9" s="77" t="s">
        <v>1</v>
      </c>
      <c r="C9" s="77" t="s">
        <v>42</v>
      </c>
      <c r="D9" s="78" t="s">
        <v>43</v>
      </c>
      <c r="E9" s="79" t="s">
        <v>44</v>
      </c>
      <c r="F9" s="78" t="s">
        <v>45</v>
      </c>
      <c r="G9" s="80" t="s">
        <v>46</v>
      </c>
      <c r="H9" s="79" t="s">
        <v>113</v>
      </c>
      <c r="I9" s="81" t="s">
        <v>1</v>
      </c>
      <c r="J9" s="81" t="s">
        <v>42</v>
      </c>
      <c r="K9" s="82" t="s">
        <v>43</v>
      </c>
      <c r="L9" s="83" t="s">
        <v>44</v>
      </c>
      <c r="M9" s="82" t="s">
        <v>45</v>
      </c>
      <c r="N9" s="84" t="s">
        <v>46</v>
      </c>
      <c r="O9" s="83" t="s">
        <v>113</v>
      </c>
      <c r="P9" s="81" t="s">
        <v>1</v>
      </c>
      <c r="Q9" s="81" t="s">
        <v>42</v>
      </c>
      <c r="R9" s="82" t="s">
        <v>43</v>
      </c>
      <c r="S9" s="83" t="s">
        <v>44</v>
      </c>
      <c r="T9" s="82" t="s">
        <v>45</v>
      </c>
      <c r="U9" s="84" t="s">
        <v>46</v>
      </c>
      <c r="V9" s="83" t="s">
        <v>113</v>
      </c>
      <c r="W9" s="81" t="s">
        <v>1</v>
      </c>
      <c r="X9" s="81" t="s">
        <v>42</v>
      </c>
      <c r="Y9" s="82" t="s">
        <v>43</v>
      </c>
      <c r="Z9" s="83" t="s">
        <v>44</v>
      </c>
      <c r="AA9" s="82" t="s">
        <v>45</v>
      </c>
      <c r="AB9" s="84" t="s">
        <v>46</v>
      </c>
      <c r="AC9" s="83" t="s">
        <v>113</v>
      </c>
      <c r="AD9" s="85" t="s">
        <v>1</v>
      </c>
      <c r="AE9" s="85" t="s">
        <v>42</v>
      </c>
      <c r="AF9" s="86" t="s">
        <v>43</v>
      </c>
      <c r="AG9" s="87" t="s">
        <v>44</v>
      </c>
      <c r="AH9" s="86" t="s">
        <v>45</v>
      </c>
      <c r="AI9" s="88" t="s">
        <v>46</v>
      </c>
      <c r="AJ9" s="87" t="s">
        <v>113</v>
      </c>
      <c r="AK9" s="85" t="s">
        <v>1</v>
      </c>
      <c r="AL9" s="85" t="s">
        <v>42</v>
      </c>
      <c r="AM9" s="86" t="s">
        <v>43</v>
      </c>
      <c r="AN9" s="87" t="s">
        <v>44</v>
      </c>
      <c r="AO9" s="86" t="s">
        <v>45</v>
      </c>
      <c r="AP9" s="88" t="s">
        <v>46</v>
      </c>
      <c r="AQ9" s="87" t="s">
        <v>113</v>
      </c>
      <c r="AR9" s="85" t="s">
        <v>1</v>
      </c>
      <c r="AS9" s="85" t="s">
        <v>42</v>
      </c>
      <c r="AT9" s="86" t="s">
        <v>43</v>
      </c>
      <c r="AU9" s="87" t="s">
        <v>44</v>
      </c>
      <c r="AV9" s="86" t="s">
        <v>45</v>
      </c>
      <c r="AW9" s="88" t="s">
        <v>46</v>
      </c>
      <c r="AX9" s="88" t="s">
        <v>113</v>
      </c>
    </row>
    <row r="10" spans="1:50" x14ac:dyDescent="0.25">
      <c r="A10" s="89" t="s">
        <v>72</v>
      </c>
      <c r="B10" s="90">
        <f>SUM(C10:H10)</f>
        <v>0</v>
      </c>
      <c r="C10" s="90">
        <f t="shared" ref="C10:H10" si="0">SUM(J10,Q10,X10)</f>
        <v>0</v>
      </c>
      <c r="D10" s="91">
        <f t="shared" si="0"/>
        <v>0</v>
      </c>
      <c r="E10" s="92">
        <f t="shared" si="0"/>
        <v>0</v>
      </c>
      <c r="F10" s="91">
        <f t="shared" si="0"/>
        <v>0</v>
      </c>
      <c r="G10" s="93">
        <f t="shared" si="0"/>
        <v>0</v>
      </c>
      <c r="H10" s="93">
        <f t="shared" si="0"/>
        <v>0</v>
      </c>
      <c r="I10" s="94">
        <f>SUM(J10:O10)</f>
        <v>0</v>
      </c>
      <c r="J10" s="2"/>
      <c r="K10" s="3"/>
      <c r="L10" s="4"/>
      <c r="M10" s="3"/>
      <c r="N10" s="95"/>
      <c r="O10" s="4"/>
      <c r="P10" s="94">
        <f>SUM(Q10:V10)</f>
        <v>0</v>
      </c>
      <c r="Q10" s="2"/>
      <c r="R10" s="3"/>
      <c r="S10" s="4"/>
      <c r="T10" s="3"/>
      <c r="U10" s="95"/>
      <c r="V10" s="4"/>
      <c r="W10" s="94">
        <f>SUM(X10:AC10)</f>
        <v>0</v>
      </c>
      <c r="X10" s="2"/>
      <c r="Y10" s="3"/>
      <c r="Z10" s="4"/>
      <c r="AA10" s="3"/>
      <c r="AB10" s="95"/>
      <c r="AC10" s="4"/>
      <c r="AD10" s="96">
        <f>SUM(AE10:AJ10)</f>
        <v>0</v>
      </c>
      <c r="AE10" s="5"/>
      <c r="AF10" s="6"/>
      <c r="AG10" s="97"/>
      <c r="AH10" s="6"/>
      <c r="AI10" s="98"/>
      <c r="AJ10" s="97"/>
      <c r="AK10" s="96">
        <f>SUM(AL10:AQ10)</f>
        <v>0</v>
      </c>
      <c r="AL10" s="5"/>
      <c r="AM10" s="6"/>
      <c r="AN10" s="97"/>
      <c r="AO10" s="6"/>
      <c r="AP10" s="98"/>
      <c r="AQ10" s="97"/>
      <c r="AR10" s="96">
        <f>SUM(AS10:AX10)</f>
        <v>0</v>
      </c>
      <c r="AS10" s="5"/>
      <c r="AT10" s="6"/>
      <c r="AU10" s="97"/>
      <c r="AV10" s="6"/>
      <c r="AW10" s="98"/>
      <c r="AX10" s="98"/>
    </row>
    <row r="11" spans="1:50" x14ac:dyDescent="0.25">
      <c r="A11" s="99" t="s">
        <v>73</v>
      </c>
      <c r="B11" s="90">
        <f t="shared" ref="B11:B37" si="1">SUM(C11:H11)</f>
        <v>0</v>
      </c>
      <c r="C11" s="90">
        <f t="shared" ref="C11:C37" si="2">SUM(J11,Q11,X11)</f>
        <v>0</v>
      </c>
      <c r="D11" s="91">
        <f t="shared" ref="D11:D37" si="3">SUM(K11,R11,Y11)</f>
        <v>0</v>
      </c>
      <c r="E11" s="92">
        <f t="shared" ref="E11:E37" si="4">SUM(L11,S11,Z11)</f>
        <v>0</v>
      </c>
      <c r="F11" s="91">
        <f t="shared" ref="F11:F37" si="5">SUM(M11,T11,AA11)</f>
        <v>0</v>
      </c>
      <c r="G11" s="93">
        <f t="shared" ref="G11:G37" si="6">SUM(N11,U11,AB11)</f>
        <v>0</v>
      </c>
      <c r="H11" s="93">
        <f t="shared" ref="H11:H37" si="7">SUM(O11,V11,AC11)</f>
        <v>0</v>
      </c>
      <c r="I11" s="94">
        <f t="shared" ref="I11:I37" si="8">SUM(J11:O11)</f>
        <v>0</v>
      </c>
      <c r="J11" s="2"/>
      <c r="K11" s="3"/>
      <c r="L11" s="4"/>
      <c r="M11" s="3"/>
      <c r="N11" s="95"/>
      <c r="O11" s="4"/>
      <c r="P11" s="94">
        <f t="shared" ref="P11:P37" si="9">SUM(Q11:V11)</f>
        <v>0</v>
      </c>
      <c r="Q11" s="2"/>
      <c r="R11" s="3"/>
      <c r="S11" s="4"/>
      <c r="T11" s="3"/>
      <c r="U11" s="95"/>
      <c r="V11" s="4"/>
      <c r="W11" s="94">
        <f t="shared" ref="W11:W37" si="10">SUM(X11:AC11)</f>
        <v>0</v>
      </c>
      <c r="X11" s="2"/>
      <c r="Y11" s="3"/>
      <c r="Z11" s="4"/>
      <c r="AA11" s="3"/>
      <c r="AB11" s="95"/>
      <c r="AC11" s="4"/>
      <c r="AD11" s="96">
        <f t="shared" ref="AD11:AD37" si="11">SUM(AE11:AJ11)</f>
        <v>0</v>
      </c>
      <c r="AE11" s="5"/>
      <c r="AF11" s="6"/>
      <c r="AG11" s="97"/>
      <c r="AH11" s="6"/>
      <c r="AI11" s="98"/>
      <c r="AJ11" s="97"/>
      <c r="AK11" s="96">
        <f t="shared" ref="AK11:AK37" si="12">SUM(AL11:AQ11)</f>
        <v>0</v>
      </c>
      <c r="AL11" s="5"/>
      <c r="AM11" s="6"/>
      <c r="AN11" s="97"/>
      <c r="AO11" s="6"/>
      <c r="AP11" s="98"/>
      <c r="AQ11" s="97"/>
      <c r="AR11" s="96">
        <f t="shared" ref="AR11:AR37" si="13">SUM(AS11:AX11)</f>
        <v>0</v>
      </c>
      <c r="AS11" s="5"/>
      <c r="AT11" s="6"/>
      <c r="AU11" s="97"/>
      <c r="AV11" s="6"/>
      <c r="AW11" s="98"/>
      <c r="AX11" s="98"/>
    </row>
    <row r="12" spans="1:50" x14ac:dyDescent="0.25">
      <c r="A12" s="99" t="s">
        <v>74</v>
      </c>
      <c r="B12" s="90">
        <f t="shared" si="1"/>
        <v>0</v>
      </c>
      <c r="C12" s="90">
        <f t="shared" si="2"/>
        <v>0</v>
      </c>
      <c r="D12" s="91">
        <f t="shared" si="3"/>
        <v>0</v>
      </c>
      <c r="E12" s="92">
        <f t="shared" si="4"/>
        <v>0</v>
      </c>
      <c r="F12" s="91">
        <f t="shared" si="5"/>
        <v>0</v>
      </c>
      <c r="G12" s="93">
        <f t="shared" si="6"/>
        <v>0</v>
      </c>
      <c r="H12" s="93">
        <f t="shared" si="7"/>
        <v>0</v>
      </c>
      <c r="I12" s="94">
        <f t="shared" si="8"/>
        <v>0</v>
      </c>
      <c r="J12" s="2"/>
      <c r="K12" s="3"/>
      <c r="L12" s="4"/>
      <c r="M12" s="3"/>
      <c r="N12" s="95"/>
      <c r="O12" s="4"/>
      <c r="P12" s="94">
        <f t="shared" si="9"/>
        <v>0</v>
      </c>
      <c r="Q12" s="2"/>
      <c r="R12" s="3"/>
      <c r="S12" s="4"/>
      <c r="T12" s="3"/>
      <c r="U12" s="95"/>
      <c r="V12" s="4"/>
      <c r="W12" s="94">
        <f t="shared" si="10"/>
        <v>0</v>
      </c>
      <c r="X12" s="2"/>
      <c r="Y12" s="3"/>
      <c r="Z12" s="4"/>
      <c r="AA12" s="3"/>
      <c r="AB12" s="95"/>
      <c r="AC12" s="4"/>
      <c r="AD12" s="96">
        <f t="shared" si="11"/>
        <v>0</v>
      </c>
      <c r="AE12" s="5"/>
      <c r="AF12" s="6"/>
      <c r="AG12" s="97"/>
      <c r="AH12" s="6"/>
      <c r="AI12" s="98"/>
      <c r="AJ12" s="97"/>
      <c r="AK12" s="96">
        <f t="shared" si="12"/>
        <v>0</v>
      </c>
      <c r="AL12" s="5"/>
      <c r="AM12" s="6"/>
      <c r="AN12" s="97"/>
      <c r="AO12" s="6"/>
      <c r="AP12" s="98"/>
      <c r="AQ12" s="97"/>
      <c r="AR12" s="96">
        <f t="shared" si="13"/>
        <v>0</v>
      </c>
      <c r="AS12" s="5"/>
      <c r="AT12" s="6"/>
      <c r="AU12" s="97"/>
      <c r="AV12" s="6"/>
      <c r="AW12" s="98"/>
      <c r="AX12" s="98"/>
    </row>
    <row r="13" spans="1:50" x14ac:dyDescent="0.25">
      <c r="A13" s="99" t="s">
        <v>75</v>
      </c>
      <c r="B13" s="90">
        <f t="shared" si="1"/>
        <v>0</v>
      </c>
      <c r="C13" s="90">
        <f t="shared" si="2"/>
        <v>0</v>
      </c>
      <c r="D13" s="91">
        <f t="shared" si="3"/>
        <v>0</v>
      </c>
      <c r="E13" s="92">
        <f t="shared" si="4"/>
        <v>0</v>
      </c>
      <c r="F13" s="91">
        <f t="shared" si="5"/>
        <v>0</v>
      </c>
      <c r="G13" s="93">
        <f t="shared" si="6"/>
        <v>0</v>
      </c>
      <c r="H13" s="93">
        <f t="shared" si="7"/>
        <v>0</v>
      </c>
      <c r="I13" s="94">
        <f t="shared" si="8"/>
        <v>0</v>
      </c>
      <c r="J13" s="2"/>
      <c r="K13" s="3"/>
      <c r="L13" s="4"/>
      <c r="M13" s="3"/>
      <c r="N13" s="95"/>
      <c r="O13" s="4"/>
      <c r="P13" s="94">
        <f t="shared" si="9"/>
        <v>0</v>
      </c>
      <c r="Q13" s="2"/>
      <c r="R13" s="3"/>
      <c r="S13" s="4"/>
      <c r="T13" s="3"/>
      <c r="U13" s="95"/>
      <c r="V13" s="4"/>
      <c r="W13" s="94">
        <f t="shared" si="10"/>
        <v>0</v>
      </c>
      <c r="X13" s="2"/>
      <c r="Y13" s="3"/>
      <c r="Z13" s="4"/>
      <c r="AA13" s="3"/>
      <c r="AB13" s="95"/>
      <c r="AC13" s="4"/>
      <c r="AD13" s="96">
        <f t="shared" si="11"/>
        <v>0</v>
      </c>
      <c r="AE13" s="5"/>
      <c r="AF13" s="6"/>
      <c r="AG13" s="97"/>
      <c r="AH13" s="6"/>
      <c r="AI13" s="98"/>
      <c r="AJ13" s="97"/>
      <c r="AK13" s="96">
        <f t="shared" si="12"/>
        <v>0</v>
      </c>
      <c r="AL13" s="5"/>
      <c r="AM13" s="6"/>
      <c r="AN13" s="97"/>
      <c r="AO13" s="6"/>
      <c r="AP13" s="98"/>
      <c r="AQ13" s="97"/>
      <c r="AR13" s="96">
        <f t="shared" si="13"/>
        <v>0</v>
      </c>
      <c r="AS13" s="5"/>
      <c r="AT13" s="6"/>
      <c r="AU13" s="97"/>
      <c r="AV13" s="6"/>
      <c r="AW13" s="98"/>
      <c r="AX13" s="98"/>
    </row>
    <row r="14" spans="1:50" x14ac:dyDescent="0.25">
      <c r="A14" s="99" t="s">
        <v>76</v>
      </c>
      <c r="B14" s="90">
        <f t="shared" si="1"/>
        <v>0</v>
      </c>
      <c r="C14" s="90">
        <f t="shared" si="2"/>
        <v>0</v>
      </c>
      <c r="D14" s="91">
        <f t="shared" si="3"/>
        <v>0</v>
      </c>
      <c r="E14" s="92">
        <f t="shared" si="4"/>
        <v>0</v>
      </c>
      <c r="F14" s="91">
        <f t="shared" si="5"/>
        <v>0</v>
      </c>
      <c r="G14" s="93">
        <f t="shared" si="6"/>
        <v>0</v>
      </c>
      <c r="H14" s="93">
        <f t="shared" si="7"/>
        <v>0</v>
      </c>
      <c r="I14" s="94">
        <f t="shared" si="8"/>
        <v>0</v>
      </c>
      <c r="J14" s="2"/>
      <c r="K14" s="3"/>
      <c r="L14" s="4"/>
      <c r="M14" s="3"/>
      <c r="N14" s="95"/>
      <c r="O14" s="4"/>
      <c r="P14" s="94">
        <f t="shared" si="9"/>
        <v>0</v>
      </c>
      <c r="Q14" s="2"/>
      <c r="R14" s="3"/>
      <c r="S14" s="4"/>
      <c r="T14" s="3"/>
      <c r="U14" s="95"/>
      <c r="V14" s="4"/>
      <c r="W14" s="94">
        <f t="shared" si="10"/>
        <v>0</v>
      </c>
      <c r="X14" s="2"/>
      <c r="Y14" s="3"/>
      <c r="Z14" s="4"/>
      <c r="AA14" s="3"/>
      <c r="AB14" s="95"/>
      <c r="AC14" s="4"/>
      <c r="AD14" s="96">
        <f t="shared" si="11"/>
        <v>0</v>
      </c>
      <c r="AE14" s="5"/>
      <c r="AF14" s="6"/>
      <c r="AG14" s="97"/>
      <c r="AH14" s="6"/>
      <c r="AI14" s="98"/>
      <c r="AJ14" s="97"/>
      <c r="AK14" s="96">
        <f t="shared" si="12"/>
        <v>0</v>
      </c>
      <c r="AL14" s="5"/>
      <c r="AM14" s="6"/>
      <c r="AN14" s="97"/>
      <c r="AO14" s="6"/>
      <c r="AP14" s="98"/>
      <c r="AQ14" s="97"/>
      <c r="AR14" s="96">
        <f t="shared" si="13"/>
        <v>0</v>
      </c>
      <c r="AS14" s="5"/>
      <c r="AT14" s="6"/>
      <c r="AU14" s="97"/>
      <c r="AV14" s="6"/>
      <c r="AW14" s="98"/>
      <c r="AX14" s="98"/>
    </row>
    <row r="15" spans="1:50" x14ac:dyDescent="0.25">
      <c r="A15" s="99" t="s">
        <v>77</v>
      </c>
      <c r="B15" s="90">
        <f t="shared" si="1"/>
        <v>0</v>
      </c>
      <c r="C15" s="90">
        <f t="shared" si="2"/>
        <v>0</v>
      </c>
      <c r="D15" s="91">
        <f t="shared" si="3"/>
        <v>0</v>
      </c>
      <c r="E15" s="92">
        <f t="shared" si="4"/>
        <v>0</v>
      </c>
      <c r="F15" s="91">
        <f t="shared" si="5"/>
        <v>0</v>
      </c>
      <c r="G15" s="93">
        <f t="shared" si="6"/>
        <v>0</v>
      </c>
      <c r="H15" s="93">
        <f t="shared" si="7"/>
        <v>0</v>
      </c>
      <c r="I15" s="94">
        <f t="shared" si="8"/>
        <v>0</v>
      </c>
      <c r="J15" s="2"/>
      <c r="K15" s="3"/>
      <c r="L15" s="4"/>
      <c r="M15" s="3"/>
      <c r="N15" s="95"/>
      <c r="O15" s="4"/>
      <c r="P15" s="94">
        <f t="shared" si="9"/>
        <v>0</v>
      </c>
      <c r="Q15" s="2"/>
      <c r="R15" s="3"/>
      <c r="S15" s="4"/>
      <c r="T15" s="3"/>
      <c r="U15" s="95"/>
      <c r="V15" s="4"/>
      <c r="W15" s="94">
        <f t="shared" si="10"/>
        <v>0</v>
      </c>
      <c r="X15" s="2"/>
      <c r="Y15" s="3"/>
      <c r="Z15" s="4"/>
      <c r="AA15" s="3"/>
      <c r="AB15" s="95"/>
      <c r="AC15" s="4"/>
      <c r="AD15" s="96">
        <f t="shared" si="11"/>
        <v>0</v>
      </c>
      <c r="AE15" s="5"/>
      <c r="AF15" s="6"/>
      <c r="AG15" s="97"/>
      <c r="AH15" s="6"/>
      <c r="AI15" s="98"/>
      <c r="AJ15" s="97"/>
      <c r="AK15" s="96">
        <f t="shared" si="12"/>
        <v>0</v>
      </c>
      <c r="AL15" s="5"/>
      <c r="AM15" s="6"/>
      <c r="AN15" s="97"/>
      <c r="AO15" s="6"/>
      <c r="AP15" s="98"/>
      <c r="AQ15" s="97"/>
      <c r="AR15" s="96">
        <f t="shared" si="13"/>
        <v>0</v>
      </c>
      <c r="AS15" s="5"/>
      <c r="AT15" s="6"/>
      <c r="AU15" s="97"/>
      <c r="AV15" s="6"/>
      <c r="AW15" s="98"/>
      <c r="AX15" s="98"/>
    </row>
    <row r="16" spans="1:50" x14ac:dyDescent="0.25">
      <c r="A16" s="99" t="s">
        <v>78</v>
      </c>
      <c r="B16" s="90">
        <f t="shared" si="1"/>
        <v>0</v>
      </c>
      <c r="C16" s="90">
        <f t="shared" si="2"/>
        <v>0</v>
      </c>
      <c r="D16" s="91">
        <f t="shared" si="3"/>
        <v>0</v>
      </c>
      <c r="E16" s="92">
        <f t="shared" si="4"/>
        <v>0</v>
      </c>
      <c r="F16" s="91">
        <f t="shared" si="5"/>
        <v>0</v>
      </c>
      <c r="G16" s="93">
        <f t="shared" si="6"/>
        <v>0</v>
      </c>
      <c r="H16" s="93">
        <f t="shared" si="7"/>
        <v>0</v>
      </c>
      <c r="I16" s="94">
        <f t="shared" si="8"/>
        <v>0</v>
      </c>
      <c r="J16" s="2"/>
      <c r="K16" s="3"/>
      <c r="L16" s="4"/>
      <c r="M16" s="3"/>
      <c r="N16" s="95"/>
      <c r="O16" s="4"/>
      <c r="P16" s="94">
        <f t="shared" si="9"/>
        <v>0</v>
      </c>
      <c r="Q16" s="2"/>
      <c r="R16" s="3"/>
      <c r="S16" s="4"/>
      <c r="T16" s="3"/>
      <c r="U16" s="95"/>
      <c r="V16" s="4"/>
      <c r="W16" s="94">
        <f t="shared" si="10"/>
        <v>0</v>
      </c>
      <c r="X16" s="2"/>
      <c r="Y16" s="3"/>
      <c r="Z16" s="4"/>
      <c r="AA16" s="3"/>
      <c r="AB16" s="95"/>
      <c r="AC16" s="4"/>
      <c r="AD16" s="96">
        <f t="shared" si="11"/>
        <v>0</v>
      </c>
      <c r="AE16" s="5"/>
      <c r="AF16" s="6"/>
      <c r="AG16" s="97"/>
      <c r="AH16" s="6"/>
      <c r="AI16" s="98"/>
      <c r="AJ16" s="97"/>
      <c r="AK16" s="96">
        <f t="shared" si="12"/>
        <v>0</v>
      </c>
      <c r="AL16" s="5"/>
      <c r="AM16" s="6"/>
      <c r="AN16" s="97"/>
      <c r="AO16" s="6"/>
      <c r="AP16" s="98"/>
      <c r="AQ16" s="97"/>
      <c r="AR16" s="96">
        <f t="shared" si="13"/>
        <v>0</v>
      </c>
      <c r="AS16" s="5"/>
      <c r="AT16" s="6"/>
      <c r="AU16" s="97"/>
      <c r="AV16" s="6"/>
      <c r="AW16" s="98"/>
      <c r="AX16" s="98"/>
    </row>
    <row r="17" spans="1:50" x14ac:dyDescent="0.25">
      <c r="A17" s="99" t="s">
        <v>79</v>
      </c>
      <c r="B17" s="90">
        <f t="shared" si="1"/>
        <v>0</v>
      </c>
      <c r="C17" s="90">
        <f t="shared" si="2"/>
        <v>0</v>
      </c>
      <c r="D17" s="91">
        <f t="shared" si="3"/>
        <v>0</v>
      </c>
      <c r="E17" s="92">
        <f t="shared" si="4"/>
        <v>0</v>
      </c>
      <c r="F17" s="91">
        <f t="shared" si="5"/>
        <v>0</v>
      </c>
      <c r="G17" s="93">
        <f t="shared" si="6"/>
        <v>0</v>
      </c>
      <c r="H17" s="93">
        <f t="shared" si="7"/>
        <v>0</v>
      </c>
      <c r="I17" s="94">
        <f t="shared" si="8"/>
        <v>0</v>
      </c>
      <c r="J17" s="2"/>
      <c r="K17" s="3"/>
      <c r="L17" s="4"/>
      <c r="M17" s="3"/>
      <c r="N17" s="95"/>
      <c r="O17" s="4"/>
      <c r="P17" s="94">
        <f t="shared" si="9"/>
        <v>0</v>
      </c>
      <c r="Q17" s="2"/>
      <c r="R17" s="3"/>
      <c r="S17" s="4"/>
      <c r="T17" s="3"/>
      <c r="U17" s="95"/>
      <c r="V17" s="4"/>
      <c r="W17" s="94">
        <f t="shared" si="10"/>
        <v>0</v>
      </c>
      <c r="X17" s="2"/>
      <c r="Y17" s="3"/>
      <c r="Z17" s="4"/>
      <c r="AA17" s="3"/>
      <c r="AB17" s="95"/>
      <c r="AC17" s="4"/>
      <c r="AD17" s="96">
        <f t="shared" si="11"/>
        <v>0</v>
      </c>
      <c r="AE17" s="5"/>
      <c r="AF17" s="6"/>
      <c r="AG17" s="97"/>
      <c r="AH17" s="6"/>
      <c r="AI17" s="98"/>
      <c r="AJ17" s="97"/>
      <c r="AK17" s="96">
        <f t="shared" si="12"/>
        <v>0</v>
      </c>
      <c r="AL17" s="5"/>
      <c r="AM17" s="6"/>
      <c r="AN17" s="97"/>
      <c r="AO17" s="6"/>
      <c r="AP17" s="98"/>
      <c r="AQ17" s="97"/>
      <c r="AR17" s="96">
        <f t="shared" si="13"/>
        <v>0</v>
      </c>
      <c r="AS17" s="5"/>
      <c r="AT17" s="6"/>
      <c r="AU17" s="97"/>
      <c r="AV17" s="6"/>
      <c r="AW17" s="98"/>
      <c r="AX17" s="98"/>
    </row>
    <row r="18" spans="1:50" ht="14.45" x14ac:dyDescent="0.3">
      <c r="A18" s="99" t="s">
        <v>80</v>
      </c>
      <c r="B18" s="90">
        <f t="shared" si="1"/>
        <v>0</v>
      </c>
      <c r="C18" s="90">
        <f t="shared" si="2"/>
        <v>0</v>
      </c>
      <c r="D18" s="91">
        <f t="shared" si="3"/>
        <v>0</v>
      </c>
      <c r="E18" s="92">
        <f t="shared" si="4"/>
        <v>0</v>
      </c>
      <c r="F18" s="91">
        <f t="shared" si="5"/>
        <v>0</v>
      </c>
      <c r="G18" s="93">
        <f t="shared" si="6"/>
        <v>0</v>
      </c>
      <c r="H18" s="93">
        <f t="shared" si="7"/>
        <v>0</v>
      </c>
      <c r="I18" s="94">
        <f t="shared" si="8"/>
        <v>0</v>
      </c>
      <c r="J18" s="2"/>
      <c r="K18" s="3"/>
      <c r="L18" s="4"/>
      <c r="M18" s="3"/>
      <c r="N18" s="95"/>
      <c r="O18" s="4"/>
      <c r="P18" s="94">
        <f t="shared" si="9"/>
        <v>0</v>
      </c>
      <c r="Q18" s="2"/>
      <c r="R18" s="3"/>
      <c r="S18" s="4"/>
      <c r="T18" s="3"/>
      <c r="U18" s="95"/>
      <c r="V18" s="4"/>
      <c r="W18" s="94">
        <f t="shared" si="10"/>
        <v>0</v>
      </c>
      <c r="X18" s="2"/>
      <c r="Y18" s="3"/>
      <c r="Z18" s="4"/>
      <c r="AA18" s="3"/>
      <c r="AB18" s="95"/>
      <c r="AC18" s="4"/>
      <c r="AD18" s="96">
        <f t="shared" si="11"/>
        <v>0</v>
      </c>
      <c r="AE18" s="5"/>
      <c r="AF18" s="6"/>
      <c r="AG18" s="97"/>
      <c r="AH18" s="6"/>
      <c r="AI18" s="98"/>
      <c r="AJ18" s="97"/>
      <c r="AK18" s="96">
        <f t="shared" si="12"/>
        <v>0</v>
      </c>
      <c r="AL18" s="5"/>
      <c r="AM18" s="6"/>
      <c r="AN18" s="97"/>
      <c r="AO18" s="6"/>
      <c r="AP18" s="98"/>
      <c r="AQ18" s="97"/>
      <c r="AR18" s="96">
        <f t="shared" si="13"/>
        <v>0</v>
      </c>
      <c r="AS18" s="5"/>
      <c r="AT18" s="6"/>
      <c r="AU18" s="97"/>
      <c r="AV18" s="6"/>
      <c r="AW18" s="98"/>
      <c r="AX18" s="98"/>
    </row>
    <row r="19" spans="1:50" ht="14.45" x14ac:dyDescent="0.3">
      <c r="A19" s="99" t="s">
        <v>81</v>
      </c>
      <c r="B19" s="90">
        <f t="shared" si="1"/>
        <v>0</v>
      </c>
      <c r="C19" s="90">
        <f t="shared" si="2"/>
        <v>0</v>
      </c>
      <c r="D19" s="91">
        <f t="shared" si="3"/>
        <v>0</v>
      </c>
      <c r="E19" s="92">
        <f t="shared" si="4"/>
        <v>0</v>
      </c>
      <c r="F19" s="91">
        <f t="shared" si="5"/>
        <v>0</v>
      </c>
      <c r="G19" s="93">
        <f t="shared" si="6"/>
        <v>0</v>
      </c>
      <c r="H19" s="93">
        <f t="shared" si="7"/>
        <v>0</v>
      </c>
      <c r="I19" s="94">
        <f t="shared" si="8"/>
        <v>0</v>
      </c>
      <c r="J19" s="2"/>
      <c r="K19" s="3"/>
      <c r="L19" s="4"/>
      <c r="M19" s="3"/>
      <c r="N19" s="95"/>
      <c r="O19" s="4"/>
      <c r="P19" s="94">
        <f t="shared" si="9"/>
        <v>0</v>
      </c>
      <c r="Q19" s="2"/>
      <c r="R19" s="3"/>
      <c r="S19" s="4"/>
      <c r="T19" s="3"/>
      <c r="U19" s="95"/>
      <c r="V19" s="4"/>
      <c r="W19" s="94">
        <f t="shared" si="10"/>
        <v>0</v>
      </c>
      <c r="X19" s="2"/>
      <c r="Y19" s="3"/>
      <c r="Z19" s="4"/>
      <c r="AA19" s="3"/>
      <c r="AB19" s="95"/>
      <c r="AC19" s="4"/>
      <c r="AD19" s="96">
        <f t="shared" si="11"/>
        <v>0</v>
      </c>
      <c r="AE19" s="5"/>
      <c r="AF19" s="6"/>
      <c r="AG19" s="97"/>
      <c r="AH19" s="6"/>
      <c r="AI19" s="98"/>
      <c r="AJ19" s="97"/>
      <c r="AK19" s="96">
        <f t="shared" si="12"/>
        <v>0</v>
      </c>
      <c r="AL19" s="5"/>
      <c r="AM19" s="6"/>
      <c r="AN19" s="97"/>
      <c r="AO19" s="6"/>
      <c r="AP19" s="98"/>
      <c r="AQ19" s="97"/>
      <c r="AR19" s="96">
        <f t="shared" si="13"/>
        <v>0</v>
      </c>
      <c r="AS19" s="5"/>
      <c r="AT19" s="6"/>
      <c r="AU19" s="97"/>
      <c r="AV19" s="6"/>
      <c r="AW19" s="98"/>
      <c r="AX19" s="98"/>
    </row>
    <row r="20" spans="1:50" ht="14.45" x14ac:dyDescent="0.3">
      <c r="A20" s="99" t="s">
        <v>82</v>
      </c>
      <c r="B20" s="90">
        <f t="shared" si="1"/>
        <v>0</v>
      </c>
      <c r="C20" s="90">
        <f t="shared" si="2"/>
        <v>0</v>
      </c>
      <c r="D20" s="91">
        <f t="shared" si="3"/>
        <v>0</v>
      </c>
      <c r="E20" s="92">
        <f t="shared" si="4"/>
        <v>0</v>
      </c>
      <c r="F20" s="91">
        <f t="shared" si="5"/>
        <v>0</v>
      </c>
      <c r="G20" s="93">
        <f t="shared" si="6"/>
        <v>0</v>
      </c>
      <c r="H20" s="93">
        <f t="shared" si="7"/>
        <v>0</v>
      </c>
      <c r="I20" s="94">
        <f t="shared" si="8"/>
        <v>0</v>
      </c>
      <c r="J20" s="2"/>
      <c r="K20" s="3"/>
      <c r="L20" s="4"/>
      <c r="M20" s="3"/>
      <c r="N20" s="95"/>
      <c r="O20" s="4"/>
      <c r="P20" s="94">
        <f t="shared" si="9"/>
        <v>0</v>
      </c>
      <c r="Q20" s="2"/>
      <c r="R20" s="3"/>
      <c r="S20" s="4"/>
      <c r="T20" s="3"/>
      <c r="U20" s="95"/>
      <c r="V20" s="4"/>
      <c r="W20" s="94">
        <f t="shared" si="10"/>
        <v>0</v>
      </c>
      <c r="X20" s="2"/>
      <c r="Y20" s="3"/>
      <c r="Z20" s="4"/>
      <c r="AA20" s="3"/>
      <c r="AB20" s="95"/>
      <c r="AC20" s="4"/>
      <c r="AD20" s="96">
        <f t="shared" si="11"/>
        <v>0</v>
      </c>
      <c r="AE20" s="5"/>
      <c r="AF20" s="6"/>
      <c r="AG20" s="97"/>
      <c r="AH20" s="6"/>
      <c r="AI20" s="98"/>
      <c r="AJ20" s="97"/>
      <c r="AK20" s="96">
        <f t="shared" si="12"/>
        <v>0</v>
      </c>
      <c r="AL20" s="5"/>
      <c r="AM20" s="6"/>
      <c r="AN20" s="97"/>
      <c r="AO20" s="6"/>
      <c r="AP20" s="98"/>
      <c r="AQ20" s="97"/>
      <c r="AR20" s="96">
        <f t="shared" si="13"/>
        <v>0</v>
      </c>
      <c r="AS20" s="5"/>
      <c r="AT20" s="6"/>
      <c r="AU20" s="97"/>
      <c r="AV20" s="6"/>
      <c r="AW20" s="98"/>
      <c r="AX20" s="98"/>
    </row>
    <row r="21" spans="1:50" ht="14.45" x14ac:dyDescent="0.3">
      <c r="A21" s="99" t="s">
        <v>83</v>
      </c>
      <c r="B21" s="90">
        <f t="shared" si="1"/>
        <v>0</v>
      </c>
      <c r="C21" s="90">
        <f t="shared" si="2"/>
        <v>0</v>
      </c>
      <c r="D21" s="91">
        <f t="shared" si="3"/>
        <v>0</v>
      </c>
      <c r="E21" s="92">
        <f t="shared" si="4"/>
        <v>0</v>
      </c>
      <c r="F21" s="91">
        <f t="shared" si="5"/>
        <v>0</v>
      </c>
      <c r="G21" s="93">
        <f t="shared" si="6"/>
        <v>0</v>
      </c>
      <c r="H21" s="93">
        <f t="shared" si="7"/>
        <v>0</v>
      </c>
      <c r="I21" s="94">
        <f t="shared" si="8"/>
        <v>0</v>
      </c>
      <c r="J21" s="2"/>
      <c r="K21" s="3"/>
      <c r="L21" s="4"/>
      <c r="M21" s="3"/>
      <c r="N21" s="95"/>
      <c r="O21" s="4"/>
      <c r="P21" s="94">
        <f t="shared" si="9"/>
        <v>0</v>
      </c>
      <c r="Q21" s="2"/>
      <c r="R21" s="3"/>
      <c r="S21" s="4"/>
      <c r="T21" s="3"/>
      <c r="U21" s="95"/>
      <c r="V21" s="4"/>
      <c r="W21" s="94">
        <f t="shared" si="10"/>
        <v>0</v>
      </c>
      <c r="X21" s="2"/>
      <c r="Y21" s="3"/>
      <c r="Z21" s="4"/>
      <c r="AA21" s="3"/>
      <c r="AB21" s="95"/>
      <c r="AC21" s="4"/>
      <c r="AD21" s="96">
        <f t="shared" si="11"/>
        <v>0</v>
      </c>
      <c r="AE21" s="5"/>
      <c r="AF21" s="6"/>
      <c r="AG21" s="97"/>
      <c r="AH21" s="6"/>
      <c r="AI21" s="98"/>
      <c r="AJ21" s="97"/>
      <c r="AK21" s="96">
        <f t="shared" si="12"/>
        <v>0</v>
      </c>
      <c r="AL21" s="5"/>
      <c r="AM21" s="6"/>
      <c r="AN21" s="97"/>
      <c r="AO21" s="6"/>
      <c r="AP21" s="98"/>
      <c r="AQ21" s="97"/>
      <c r="AR21" s="96">
        <f t="shared" si="13"/>
        <v>0</v>
      </c>
      <c r="AS21" s="5"/>
      <c r="AT21" s="6"/>
      <c r="AU21" s="97"/>
      <c r="AV21" s="6"/>
      <c r="AW21" s="98"/>
      <c r="AX21" s="98"/>
    </row>
    <row r="22" spans="1:50" ht="14.45" x14ac:dyDescent="0.3">
      <c r="A22" s="99" t="s">
        <v>84</v>
      </c>
      <c r="B22" s="90">
        <f t="shared" si="1"/>
        <v>0</v>
      </c>
      <c r="C22" s="90">
        <f t="shared" si="2"/>
        <v>0</v>
      </c>
      <c r="D22" s="91">
        <f t="shared" si="3"/>
        <v>0</v>
      </c>
      <c r="E22" s="92">
        <f t="shared" si="4"/>
        <v>0</v>
      </c>
      <c r="F22" s="91">
        <f t="shared" si="5"/>
        <v>0</v>
      </c>
      <c r="G22" s="93">
        <f t="shared" si="6"/>
        <v>0</v>
      </c>
      <c r="H22" s="93">
        <f t="shared" si="7"/>
        <v>0</v>
      </c>
      <c r="I22" s="94">
        <f t="shared" si="8"/>
        <v>0</v>
      </c>
      <c r="J22" s="2"/>
      <c r="K22" s="3"/>
      <c r="L22" s="4"/>
      <c r="M22" s="3"/>
      <c r="N22" s="95"/>
      <c r="O22" s="4"/>
      <c r="P22" s="94">
        <f t="shared" si="9"/>
        <v>0</v>
      </c>
      <c r="Q22" s="2"/>
      <c r="R22" s="3"/>
      <c r="S22" s="4"/>
      <c r="T22" s="3"/>
      <c r="U22" s="95"/>
      <c r="V22" s="4"/>
      <c r="W22" s="94">
        <f t="shared" si="10"/>
        <v>0</v>
      </c>
      <c r="X22" s="2"/>
      <c r="Y22" s="3"/>
      <c r="Z22" s="4"/>
      <c r="AA22" s="3"/>
      <c r="AB22" s="95"/>
      <c r="AC22" s="4"/>
      <c r="AD22" s="96">
        <f t="shared" si="11"/>
        <v>0</v>
      </c>
      <c r="AE22" s="5"/>
      <c r="AF22" s="6"/>
      <c r="AG22" s="97"/>
      <c r="AH22" s="6"/>
      <c r="AI22" s="98"/>
      <c r="AJ22" s="97"/>
      <c r="AK22" s="96">
        <f t="shared" si="12"/>
        <v>0</v>
      </c>
      <c r="AL22" s="5"/>
      <c r="AM22" s="6"/>
      <c r="AN22" s="97"/>
      <c r="AO22" s="6"/>
      <c r="AP22" s="98"/>
      <c r="AQ22" s="97"/>
      <c r="AR22" s="96">
        <f t="shared" si="13"/>
        <v>0</v>
      </c>
      <c r="AS22" s="5"/>
      <c r="AT22" s="6"/>
      <c r="AU22" s="97"/>
      <c r="AV22" s="6"/>
      <c r="AW22" s="98"/>
      <c r="AX22" s="98"/>
    </row>
    <row r="23" spans="1:50" ht="14.45" x14ac:dyDescent="0.3">
      <c r="A23" s="99" t="s">
        <v>85</v>
      </c>
      <c r="B23" s="90">
        <f t="shared" si="1"/>
        <v>0</v>
      </c>
      <c r="C23" s="90">
        <f t="shared" si="2"/>
        <v>0</v>
      </c>
      <c r="D23" s="91">
        <f t="shared" si="3"/>
        <v>0</v>
      </c>
      <c r="E23" s="92">
        <f t="shared" si="4"/>
        <v>0</v>
      </c>
      <c r="F23" s="91">
        <f t="shared" si="5"/>
        <v>0</v>
      </c>
      <c r="G23" s="93">
        <f t="shared" si="6"/>
        <v>0</v>
      </c>
      <c r="H23" s="93">
        <f t="shared" si="7"/>
        <v>0</v>
      </c>
      <c r="I23" s="243">
        <f t="shared" si="8"/>
        <v>0</v>
      </c>
      <c r="J23" s="2"/>
      <c r="K23" s="3"/>
      <c r="L23" s="4"/>
      <c r="M23" s="3"/>
      <c r="N23" s="95"/>
      <c r="O23" s="4"/>
      <c r="P23" s="94">
        <f t="shared" si="9"/>
        <v>0</v>
      </c>
      <c r="Q23" s="2"/>
      <c r="R23" s="3"/>
      <c r="S23" s="4"/>
      <c r="T23" s="3"/>
      <c r="U23" s="95"/>
      <c r="V23" s="4"/>
      <c r="W23" s="94">
        <f t="shared" si="10"/>
        <v>0</v>
      </c>
      <c r="X23" s="2"/>
      <c r="Y23" s="3"/>
      <c r="Z23" s="4"/>
      <c r="AA23" s="3"/>
      <c r="AB23" s="95"/>
      <c r="AC23" s="4"/>
      <c r="AD23" s="96">
        <f t="shared" si="11"/>
        <v>0</v>
      </c>
      <c r="AE23" s="5"/>
      <c r="AF23" s="6"/>
      <c r="AG23" s="97"/>
      <c r="AH23" s="6"/>
      <c r="AI23" s="98"/>
      <c r="AJ23" s="97"/>
      <c r="AK23" s="96">
        <f t="shared" si="12"/>
        <v>0</v>
      </c>
      <c r="AL23" s="5"/>
      <c r="AM23" s="6"/>
      <c r="AN23" s="97"/>
      <c r="AO23" s="6"/>
      <c r="AP23" s="98"/>
      <c r="AQ23" s="97"/>
      <c r="AR23" s="96">
        <f t="shared" si="13"/>
        <v>0</v>
      </c>
      <c r="AS23" s="5"/>
      <c r="AT23" s="6"/>
      <c r="AU23" s="97"/>
      <c r="AV23" s="6"/>
      <c r="AW23" s="98"/>
      <c r="AX23" s="98"/>
    </row>
    <row r="24" spans="1:50" ht="14.45" x14ac:dyDescent="0.3">
      <c r="A24" s="89" t="s">
        <v>86</v>
      </c>
      <c r="B24" s="168">
        <f t="shared" si="1"/>
        <v>0</v>
      </c>
      <c r="C24" s="168">
        <f t="shared" si="2"/>
        <v>0</v>
      </c>
      <c r="D24" s="169">
        <f t="shared" si="3"/>
        <v>0</v>
      </c>
      <c r="E24" s="170">
        <f t="shared" si="4"/>
        <v>0</v>
      </c>
      <c r="F24" s="169">
        <f t="shared" si="5"/>
        <v>0</v>
      </c>
      <c r="G24" s="171">
        <f t="shared" si="6"/>
        <v>0</v>
      </c>
      <c r="H24" s="229">
        <f t="shared" si="7"/>
        <v>0</v>
      </c>
      <c r="I24" s="94">
        <f t="shared" si="8"/>
        <v>0</v>
      </c>
      <c r="J24" s="173"/>
      <c r="K24" s="174"/>
      <c r="L24" s="175"/>
      <c r="M24" s="174"/>
      <c r="N24" s="176"/>
      <c r="O24" s="175"/>
      <c r="P24" s="172">
        <f t="shared" si="9"/>
        <v>0</v>
      </c>
      <c r="Q24" s="173"/>
      <c r="R24" s="174"/>
      <c r="S24" s="175"/>
      <c r="T24" s="174"/>
      <c r="U24" s="176"/>
      <c r="V24" s="175"/>
      <c r="W24" s="225">
        <f t="shared" si="10"/>
        <v>0</v>
      </c>
      <c r="X24" s="173"/>
      <c r="Y24" s="174"/>
      <c r="Z24" s="175"/>
      <c r="AA24" s="174"/>
      <c r="AB24" s="176"/>
      <c r="AC24" s="175"/>
      <c r="AD24" s="177">
        <f t="shared" si="11"/>
        <v>0</v>
      </c>
      <c r="AE24" s="178"/>
      <c r="AF24" s="179"/>
      <c r="AG24" s="180"/>
      <c r="AH24" s="179"/>
      <c r="AI24" s="181"/>
      <c r="AJ24" s="180"/>
      <c r="AK24" s="226">
        <f t="shared" si="12"/>
        <v>0</v>
      </c>
      <c r="AL24" s="178"/>
      <c r="AM24" s="179"/>
      <c r="AN24" s="180"/>
      <c r="AO24" s="179"/>
      <c r="AP24" s="181"/>
      <c r="AQ24" s="180"/>
      <c r="AR24" s="177">
        <f t="shared" si="13"/>
        <v>0</v>
      </c>
      <c r="AS24" s="178"/>
      <c r="AT24" s="179"/>
      <c r="AU24" s="180"/>
      <c r="AV24" s="179"/>
      <c r="AW24" s="181"/>
      <c r="AX24" s="181"/>
    </row>
    <row r="25" spans="1:50" ht="14.45" x14ac:dyDescent="0.3">
      <c r="A25" s="99" t="s">
        <v>87</v>
      </c>
      <c r="B25" s="90">
        <f t="shared" si="1"/>
        <v>0</v>
      </c>
      <c r="C25" s="90">
        <f t="shared" si="2"/>
        <v>0</v>
      </c>
      <c r="D25" s="91">
        <f t="shared" si="3"/>
        <v>0</v>
      </c>
      <c r="E25" s="92">
        <f t="shared" si="4"/>
        <v>0</v>
      </c>
      <c r="F25" s="91">
        <f t="shared" si="5"/>
        <v>0</v>
      </c>
      <c r="G25" s="93">
        <f t="shared" si="6"/>
        <v>0</v>
      </c>
      <c r="H25" s="93">
        <f t="shared" si="7"/>
        <v>0</v>
      </c>
      <c r="I25" s="94">
        <f t="shared" si="8"/>
        <v>0</v>
      </c>
      <c r="J25" s="2"/>
      <c r="K25" s="3"/>
      <c r="L25" s="4"/>
      <c r="M25" s="3"/>
      <c r="N25" s="95"/>
      <c r="O25" s="4"/>
      <c r="P25" s="94">
        <f t="shared" si="9"/>
        <v>0</v>
      </c>
      <c r="Q25" s="2"/>
      <c r="R25" s="3"/>
      <c r="S25" s="4"/>
      <c r="T25" s="3"/>
      <c r="U25" s="95"/>
      <c r="V25" s="4"/>
      <c r="W25" s="94">
        <f t="shared" si="10"/>
        <v>0</v>
      </c>
      <c r="X25" s="2"/>
      <c r="Y25" s="3"/>
      <c r="Z25" s="4"/>
      <c r="AA25" s="3"/>
      <c r="AB25" s="95"/>
      <c r="AC25" s="4"/>
      <c r="AD25" s="96">
        <f t="shared" si="11"/>
        <v>0</v>
      </c>
      <c r="AE25" s="5"/>
      <c r="AF25" s="6"/>
      <c r="AG25" s="97"/>
      <c r="AH25" s="6"/>
      <c r="AI25" s="98"/>
      <c r="AJ25" s="97"/>
      <c r="AK25" s="96">
        <f t="shared" si="12"/>
        <v>0</v>
      </c>
      <c r="AL25" s="5"/>
      <c r="AM25" s="6"/>
      <c r="AN25" s="97"/>
      <c r="AO25" s="6"/>
      <c r="AP25" s="98"/>
      <c r="AQ25" s="97"/>
      <c r="AR25" s="96">
        <f t="shared" si="13"/>
        <v>0</v>
      </c>
      <c r="AS25" s="5"/>
      <c r="AT25" s="6"/>
      <c r="AU25" s="97"/>
      <c r="AV25" s="6"/>
      <c r="AW25" s="98"/>
      <c r="AX25" s="98"/>
    </row>
    <row r="26" spans="1:50" ht="14.45" x14ac:dyDescent="0.3">
      <c r="A26" s="99" t="s">
        <v>88</v>
      </c>
      <c r="B26" s="90">
        <f t="shared" si="1"/>
        <v>0</v>
      </c>
      <c r="C26" s="90">
        <f t="shared" si="2"/>
        <v>0</v>
      </c>
      <c r="D26" s="91">
        <f t="shared" si="3"/>
        <v>0</v>
      </c>
      <c r="E26" s="92">
        <f t="shared" si="4"/>
        <v>0</v>
      </c>
      <c r="F26" s="91">
        <f t="shared" si="5"/>
        <v>0</v>
      </c>
      <c r="G26" s="93">
        <f t="shared" si="6"/>
        <v>0</v>
      </c>
      <c r="H26" s="93">
        <f t="shared" si="7"/>
        <v>0</v>
      </c>
      <c r="I26" s="94">
        <f t="shared" si="8"/>
        <v>0</v>
      </c>
      <c r="J26" s="2"/>
      <c r="K26" s="3"/>
      <c r="L26" s="4"/>
      <c r="M26" s="3"/>
      <c r="N26" s="95"/>
      <c r="O26" s="4"/>
      <c r="P26" s="94">
        <f t="shared" si="9"/>
        <v>0</v>
      </c>
      <c r="Q26" s="2"/>
      <c r="R26" s="3"/>
      <c r="S26" s="4"/>
      <c r="T26" s="3"/>
      <c r="U26" s="95"/>
      <c r="V26" s="4"/>
      <c r="W26" s="94">
        <f t="shared" si="10"/>
        <v>0</v>
      </c>
      <c r="X26" s="2"/>
      <c r="Y26" s="3"/>
      <c r="Z26" s="4"/>
      <c r="AA26" s="3"/>
      <c r="AB26" s="95"/>
      <c r="AC26" s="4"/>
      <c r="AD26" s="96">
        <f t="shared" si="11"/>
        <v>0</v>
      </c>
      <c r="AE26" s="5"/>
      <c r="AF26" s="6"/>
      <c r="AG26" s="97"/>
      <c r="AH26" s="6"/>
      <c r="AI26" s="98"/>
      <c r="AJ26" s="97"/>
      <c r="AK26" s="96">
        <f t="shared" si="12"/>
        <v>0</v>
      </c>
      <c r="AL26" s="5"/>
      <c r="AM26" s="6"/>
      <c r="AN26" s="97"/>
      <c r="AO26" s="6"/>
      <c r="AP26" s="98"/>
      <c r="AQ26" s="97"/>
      <c r="AR26" s="96">
        <f t="shared" si="13"/>
        <v>0</v>
      </c>
      <c r="AS26" s="5"/>
      <c r="AT26" s="6"/>
      <c r="AU26" s="97"/>
      <c r="AV26" s="6"/>
      <c r="AW26" s="98"/>
      <c r="AX26" s="98"/>
    </row>
    <row r="27" spans="1:50" ht="14.45" x14ac:dyDescent="0.3">
      <c r="A27" s="99" t="s">
        <v>89</v>
      </c>
      <c r="B27" s="90">
        <f t="shared" si="1"/>
        <v>0</v>
      </c>
      <c r="C27" s="90">
        <f t="shared" si="2"/>
        <v>0</v>
      </c>
      <c r="D27" s="91">
        <f t="shared" si="3"/>
        <v>0</v>
      </c>
      <c r="E27" s="92">
        <f t="shared" si="4"/>
        <v>0</v>
      </c>
      <c r="F27" s="91">
        <f t="shared" si="5"/>
        <v>0</v>
      </c>
      <c r="G27" s="93">
        <f t="shared" si="6"/>
        <v>0</v>
      </c>
      <c r="H27" s="93">
        <f t="shared" si="7"/>
        <v>0</v>
      </c>
      <c r="I27" s="94">
        <f t="shared" si="8"/>
        <v>0</v>
      </c>
      <c r="J27" s="2"/>
      <c r="K27" s="3"/>
      <c r="L27" s="4"/>
      <c r="M27" s="3"/>
      <c r="N27" s="95"/>
      <c r="O27" s="4"/>
      <c r="P27" s="94">
        <f t="shared" si="9"/>
        <v>0</v>
      </c>
      <c r="Q27" s="2"/>
      <c r="R27" s="3"/>
      <c r="S27" s="4"/>
      <c r="T27" s="3"/>
      <c r="U27" s="95"/>
      <c r="V27" s="4"/>
      <c r="W27" s="94">
        <f t="shared" si="10"/>
        <v>0</v>
      </c>
      <c r="X27" s="2"/>
      <c r="Y27" s="3"/>
      <c r="Z27" s="4"/>
      <c r="AA27" s="3"/>
      <c r="AB27" s="95"/>
      <c r="AC27" s="4"/>
      <c r="AD27" s="96">
        <f t="shared" si="11"/>
        <v>0</v>
      </c>
      <c r="AE27" s="5"/>
      <c r="AF27" s="6"/>
      <c r="AG27" s="97"/>
      <c r="AH27" s="6"/>
      <c r="AI27" s="98"/>
      <c r="AJ27" s="97"/>
      <c r="AK27" s="96">
        <f t="shared" si="12"/>
        <v>0</v>
      </c>
      <c r="AL27" s="5"/>
      <c r="AM27" s="6"/>
      <c r="AN27" s="97"/>
      <c r="AO27" s="6"/>
      <c r="AP27" s="98"/>
      <c r="AQ27" s="97"/>
      <c r="AR27" s="96">
        <f t="shared" si="13"/>
        <v>0</v>
      </c>
      <c r="AS27" s="5"/>
      <c r="AT27" s="6"/>
      <c r="AU27" s="97"/>
      <c r="AV27" s="6"/>
      <c r="AW27" s="98"/>
      <c r="AX27" s="98"/>
    </row>
    <row r="28" spans="1:50" ht="14.45" x14ac:dyDescent="0.3">
      <c r="A28" s="99" t="s">
        <v>90</v>
      </c>
      <c r="B28" s="90">
        <f t="shared" si="1"/>
        <v>0</v>
      </c>
      <c r="C28" s="90">
        <f t="shared" si="2"/>
        <v>0</v>
      </c>
      <c r="D28" s="91">
        <f t="shared" si="3"/>
        <v>0</v>
      </c>
      <c r="E28" s="92">
        <f t="shared" si="4"/>
        <v>0</v>
      </c>
      <c r="F28" s="91">
        <f t="shared" si="5"/>
        <v>0</v>
      </c>
      <c r="G28" s="93">
        <f t="shared" si="6"/>
        <v>0</v>
      </c>
      <c r="H28" s="93">
        <f t="shared" si="7"/>
        <v>0</v>
      </c>
      <c r="I28" s="94">
        <f t="shared" si="8"/>
        <v>0</v>
      </c>
      <c r="J28" s="2"/>
      <c r="K28" s="3"/>
      <c r="L28" s="4"/>
      <c r="M28" s="3"/>
      <c r="N28" s="95"/>
      <c r="O28" s="4"/>
      <c r="P28" s="94">
        <f t="shared" si="9"/>
        <v>0</v>
      </c>
      <c r="Q28" s="2"/>
      <c r="R28" s="3"/>
      <c r="S28" s="4"/>
      <c r="T28" s="3"/>
      <c r="U28" s="95"/>
      <c r="V28" s="4"/>
      <c r="W28" s="94">
        <f t="shared" si="10"/>
        <v>0</v>
      </c>
      <c r="X28" s="2"/>
      <c r="Y28" s="3"/>
      <c r="Z28" s="4"/>
      <c r="AA28" s="3"/>
      <c r="AB28" s="95"/>
      <c r="AC28" s="4"/>
      <c r="AD28" s="96">
        <f t="shared" si="11"/>
        <v>0</v>
      </c>
      <c r="AE28" s="5"/>
      <c r="AF28" s="6"/>
      <c r="AG28" s="97"/>
      <c r="AH28" s="6"/>
      <c r="AI28" s="98"/>
      <c r="AJ28" s="97"/>
      <c r="AK28" s="96">
        <f t="shared" si="12"/>
        <v>0</v>
      </c>
      <c r="AL28" s="5"/>
      <c r="AM28" s="6"/>
      <c r="AN28" s="97"/>
      <c r="AO28" s="6"/>
      <c r="AP28" s="98"/>
      <c r="AQ28" s="97"/>
      <c r="AR28" s="96">
        <f t="shared" si="13"/>
        <v>0</v>
      </c>
      <c r="AS28" s="5"/>
      <c r="AT28" s="6"/>
      <c r="AU28" s="97"/>
      <c r="AV28" s="6"/>
      <c r="AW28" s="98"/>
      <c r="AX28" s="98"/>
    </row>
    <row r="29" spans="1:50" ht="14.45" x14ac:dyDescent="0.3">
      <c r="A29" s="99" t="s">
        <v>91</v>
      </c>
      <c r="B29" s="90">
        <f t="shared" si="1"/>
        <v>0</v>
      </c>
      <c r="C29" s="90">
        <f t="shared" si="2"/>
        <v>0</v>
      </c>
      <c r="D29" s="91">
        <f t="shared" si="3"/>
        <v>0</v>
      </c>
      <c r="E29" s="92">
        <f t="shared" si="4"/>
        <v>0</v>
      </c>
      <c r="F29" s="91">
        <f t="shared" si="5"/>
        <v>0</v>
      </c>
      <c r="G29" s="93">
        <f t="shared" si="6"/>
        <v>0</v>
      </c>
      <c r="H29" s="93">
        <f t="shared" si="7"/>
        <v>0</v>
      </c>
      <c r="I29" s="94">
        <f t="shared" si="8"/>
        <v>0</v>
      </c>
      <c r="J29" s="2"/>
      <c r="K29" s="3"/>
      <c r="L29" s="4"/>
      <c r="M29" s="3"/>
      <c r="N29" s="95"/>
      <c r="O29" s="4"/>
      <c r="P29" s="94">
        <f t="shared" si="9"/>
        <v>0</v>
      </c>
      <c r="Q29" s="2"/>
      <c r="R29" s="3"/>
      <c r="S29" s="4"/>
      <c r="T29" s="3"/>
      <c r="U29" s="95"/>
      <c r="V29" s="4"/>
      <c r="W29" s="94">
        <f t="shared" si="10"/>
        <v>0</v>
      </c>
      <c r="X29" s="2"/>
      <c r="Y29" s="3"/>
      <c r="Z29" s="4"/>
      <c r="AA29" s="3"/>
      <c r="AB29" s="95"/>
      <c r="AC29" s="4"/>
      <c r="AD29" s="96">
        <f t="shared" si="11"/>
        <v>0</v>
      </c>
      <c r="AE29" s="5"/>
      <c r="AF29" s="6"/>
      <c r="AG29" s="97"/>
      <c r="AH29" s="6"/>
      <c r="AI29" s="98"/>
      <c r="AJ29" s="97"/>
      <c r="AK29" s="96">
        <f t="shared" si="12"/>
        <v>0</v>
      </c>
      <c r="AL29" s="5"/>
      <c r="AM29" s="6"/>
      <c r="AN29" s="97"/>
      <c r="AO29" s="6"/>
      <c r="AP29" s="98"/>
      <c r="AQ29" s="97"/>
      <c r="AR29" s="96">
        <f t="shared" si="13"/>
        <v>0</v>
      </c>
      <c r="AS29" s="5"/>
      <c r="AT29" s="6"/>
      <c r="AU29" s="97"/>
      <c r="AV29" s="6"/>
      <c r="AW29" s="98"/>
      <c r="AX29" s="98"/>
    </row>
    <row r="30" spans="1:50" ht="14.45" x14ac:dyDescent="0.3">
      <c r="A30" s="99" t="s">
        <v>92</v>
      </c>
      <c r="B30" s="90">
        <f t="shared" si="1"/>
        <v>0</v>
      </c>
      <c r="C30" s="90">
        <f t="shared" si="2"/>
        <v>0</v>
      </c>
      <c r="D30" s="91">
        <f t="shared" si="3"/>
        <v>0</v>
      </c>
      <c r="E30" s="92">
        <f t="shared" si="4"/>
        <v>0</v>
      </c>
      <c r="F30" s="91">
        <f t="shared" si="5"/>
        <v>0</v>
      </c>
      <c r="G30" s="93">
        <f t="shared" si="6"/>
        <v>0</v>
      </c>
      <c r="H30" s="93">
        <f t="shared" si="7"/>
        <v>0</v>
      </c>
      <c r="I30" s="94">
        <f t="shared" si="8"/>
        <v>0</v>
      </c>
      <c r="J30" s="2"/>
      <c r="K30" s="3"/>
      <c r="L30" s="4"/>
      <c r="M30" s="3"/>
      <c r="N30" s="95"/>
      <c r="O30" s="4"/>
      <c r="P30" s="94">
        <f t="shared" si="9"/>
        <v>0</v>
      </c>
      <c r="Q30" s="2"/>
      <c r="R30" s="3"/>
      <c r="S30" s="4"/>
      <c r="T30" s="3"/>
      <c r="U30" s="95"/>
      <c r="V30" s="4"/>
      <c r="W30" s="94">
        <f t="shared" si="10"/>
        <v>0</v>
      </c>
      <c r="X30" s="2"/>
      <c r="Y30" s="3"/>
      <c r="Z30" s="4"/>
      <c r="AA30" s="3"/>
      <c r="AB30" s="95"/>
      <c r="AC30" s="4"/>
      <c r="AD30" s="96">
        <f t="shared" si="11"/>
        <v>0</v>
      </c>
      <c r="AE30" s="5"/>
      <c r="AF30" s="6"/>
      <c r="AG30" s="97"/>
      <c r="AH30" s="6"/>
      <c r="AI30" s="98"/>
      <c r="AJ30" s="97"/>
      <c r="AK30" s="96">
        <f t="shared" si="12"/>
        <v>0</v>
      </c>
      <c r="AL30" s="5"/>
      <c r="AM30" s="6"/>
      <c r="AN30" s="97"/>
      <c r="AO30" s="6"/>
      <c r="AP30" s="98"/>
      <c r="AQ30" s="97"/>
      <c r="AR30" s="96">
        <f t="shared" si="13"/>
        <v>0</v>
      </c>
      <c r="AS30" s="5"/>
      <c r="AT30" s="6"/>
      <c r="AU30" s="97"/>
      <c r="AV30" s="6"/>
      <c r="AW30" s="98"/>
      <c r="AX30" s="98"/>
    </row>
    <row r="31" spans="1:50" ht="14.45" x14ac:dyDescent="0.3">
      <c r="A31" s="99" t="s">
        <v>93</v>
      </c>
      <c r="B31" s="90">
        <f t="shared" si="1"/>
        <v>0</v>
      </c>
      <c r="C31" s="90">
        <f t="shared" si="2"/>
        <v>0</v>
      </c>
      <c r="D31" s="91">
        <f t="shared" si="3"/>
        <v>0</v>
      </c>
      <c r="E31" s="92">
        <f t="shared" si="4"/>
        <v>0</v>
      </c>
      <c r="F31" s="91">
        <f t="shared" si="5"/>
        <v>0</v>
      </c>
      <c r="G31" s="93">
        <f t="shared" si="6"/>
        <v>0</v>
      </c>
      <c r="H31" s="93">
        <f t="shared" si="7"/>
        <v>0</v>
      </c>
      <c r="I31" s="94">
        <f t="shared" si="8"/>
        <v>0</v>
      </c>
      <c r="J31" s="2"/>
      <c r="K31" s="3"/>
      <c r="L31" s="4"/>
      <c r="M31" s="3"/>
      <c r="N31" s="95"/>
      <c r="O31" s="4"/>
      <c r="P31" s="94">
        <f t="shared" si="9"/>
        <v>0</v>
      </c>
      <c r="Q31" s="2"/>
      <c r="R31" s="3"/>
      <c r="S31" s="4"/>
      <c r="T31" s="3"/>
      <c r="U31" s="95"/>
      <c r="V31" s="4"/>
      <c r="W31" s="94">
        <f t="shared" si="10"/>
        <v>0</v>
      </c>
      <c r="X31" s="2"/>
      <c r="Y31" s="3"/>
      <c r="Z31" s="4"/>
      <c r="AA31" s="3"/>
      <c r="AB31" s="95"/>
      <c r="AC31" s="4"/>
      <c r="AD31" s="96">
        <f t="shared" si="11"/>
        <v>0</v>
      </c>
      <c r="AE31" s="5"/>
      <c r="AF31" s="6"/>
      <c r="AG31" s="97"/>
      <c r="AH31" s="6"/>
      <c r="AI31" s="98"/>
      <c r="AJ31" s="97"/>
      <c r="AK31" s="96">
        <f t="shared" si="12"/>
        <v>0</v>
      </c>
      <c r="AL31" s="5"/>
      <c r="AM31" s="6"/>
      <c r="AN31" s="97"/>
      <c r="AO31" s="6"/>
      <c r="AP31" s="98"/>
      <c r="AQ31" s="97"/>
      <c r="AR31" s="96">
        <f t="shared" si="13"/>
        <v>0</v>
      </c>
      <c r="AS31" s="5"/>
      <c r="AT31" s="6"/>
      <c r="AU31" s="97"/>
      <c r="AV31" s="6"/>
      <c r="AW31" s="98"/>
      <c r="AX31" s="98"/>
    </row>
    <row r="32" spans="1:50" ht="14.45" x14ac:dyDescent="0.3">
      <c r="A32" s="99" t="s">
        <v>94</v>
      </c>
      <c r="B32" s="90">
        <f t="shared" si="1"/>
        <v>0</v>
      </c>
      <c r="C32" s="90">
        <f t="shared" si="2"/>
        <v>0</v>
      </c>
      <c r="D32" s="91">
        <f t="shared" si="3"/>
        <v>0</v>
      </c>
      <c r="E32" s="92">
        <f t="shared" si="4"/>
        <v>0</v>
      </c>
      <c r="F32" s="91">
        <f t="shared" si="5"/>
        <v>0</v>
      </c>
      <c r="G32" s="93">
        <f t="shared" si="6"/>
        <v>0</v>
      </c>
      <c r="H32" s="93">
        <f t="shared" si="7"/>
        <v>0</v>
      </c>
      <c r="I32" s="94">
        <f t="shared" si="8"/>
        <v>0</v>
      </c>
      <c r="J32" s="2"/>
      <c r="K32" s="3"/>
      <c r="L32" s="4"/>
      <c r="M32" s="3"/>
      <c r="N32" s="95"/>
      <c r="O32" s="4"/>
      <c r="P32" s="94">
        <f t="shared" si="9"/>
        <v>0</v>
      </c>
      <c r="Q32" s="2"/>
      <c r="R32" s="3"/>
      <c r="S32" s="4"/>
      <c r="T32" s="3"/>
      <c r="U32" s="95"/>
      <c r="V32" s="4"/>
      <c r="W32" s="94">
        <f t="shared" si="10"/>
        <v>0</v>
      </c>
      <c r="X32" s="2"/>
      <c r="Y32" s="3"/>
      <c r="Z32" s="4"/>
      <c r="AA32" s="3"/>
      <c r="AB32" s="95"/>
      <c r="AC32" s="4"/>
      <c r="AD32" s="96">
        <f t="shared" si="11"/>
        <v>0</v>
      </c>
      <c r="AE32" s="5"/>
      <c r="AF32" s="6"/>
      <c r="AG32" s="97"/>
      <c r="AH32" s="6"/>
      <c r="AI32" s="98"/>
      <c r="AJ32" s="97"/>
      <c r="AK32" s="96">
        <f t="shared" si="12"/>
        <v>0</v>
      </c>
      <c r="AL32" s="5"/>
      <c r="AM32" s="6"/>
      <c r="AN32" s="97"/>
      <c r="AO32" s="6"/>
      <c r="AP32" s="98"/>
      <c r="AQ32" s="97"/>
      <c r="AR32" s="96">
        <f t="shared" si="13"/>
        <v>0</v>
      </c>
      <c r="AS32" s="5"/>
      <c r="AT32" s="6"/>
      <c r="AU32" s="97"/>
      <c r="AV32" s="6"/>
      <c r="AW32" s="98"/>
      <c r="AX32" s="98"/>
    </row>
    <row r="33" spans="1:50" ht="14.45" x14ac:dyDescent="0.3">
      <c r="A33" s="99" t="s">
        <v>95</v>
      </c>
      <c r="B33" s="90">
        <f t="shared" si="1"/>
        <v>0</v>
      </c>
      <c r="C33" s="90">
        <f t="shared" si="2"/>
        <v>0</v>
      </c>
      <c r="D33" s="91">
        <f t="shared" si="3"/>
        <v>0</v>
      </c>
      <c r="E33" s="92">
        <f t="shared" si="4"/>
        <v>0</v>
      </c>
      <c r="F33" s="91">
        <f t="shared" si="5"/>
        <v>0</v>
      </c>
      <c r="G33" s="93">
        <f t="shared" si="6"/>
        <v>0</v>
      </c>
      <c r="H33" s="93">
        <f t="shared" si="7"/>
        <v>0</v>
      </c>
      <c r="I33" s="94">
        <f t="shared" si="8"/>
        <v>0</v>
      </c>
      <c r="J33" s="2"/>
      <c r="K33" s="3"/>
      <c r="L33" s="4"/>
      <c r="M33" s="3"/>
      <c r="N33" s="95"/>
      <c r="O33" s="4"/>
      <c r="P33" s="94">
        <f t="shared" si="9"/>
        <v>0</v>
      </c>
      <c r="Q33" s="2"/>
      <c r="R33" s="3"/>
      <c r="S33" s="4"/>
      <c r="T33" s="3"/>
      <c r="U33" s="95"/>
      <c r="V33" s="4"/>
      <c r="W33" s="94">
        <f t="shared" si="10"/>
        <v>0</v>
      </c>
      <c r="X33" s="2"/>
      <c r="Y33" s="3"/>
      <c r="Z33" s="4"/>
      <c r="AA33" s="3"/>
      <c r="AB33" s="95"/>
      <c r="AC33" s="4"/>
      <c r="AD33" s="96">
        <f t="shared" si="11"/>
        <v>0</v>
      </c>
      <c r="AE33" s="5"/>
      <c r="AF33" s="6"/>
      <c r="AG33" s="97"/>
      <c r="AH33" s="6"/>
      <c r="AI33" s="98"/>
      <c r="AJ33" s="97"/>
      <c r="AK33" s="96">
        <f t="shared" si="12"/>
        <v>0</v>
      </c>
      <c r="AL33" s="5"/>
      <c r="AM33" s="6"/>
      <c r="AN33" s="97"/>
      <c r="AO33" s="6"/>
      <c r="AP33" s="98"/>
      <c r="AQ33" s="97"/>
      <c r="AR33" s="96">
        <f t="shared" si="13"/>
        <v>0</v>
      </c>
      <c r="AS33" s="5"/>
      <c r="AT33" s="6"/>
      <c r="AU33" s="97"/>
      <c r="AV33" s="6"/>
      <c r="AW33" s="98"/>
      <c r="AX33" s="98"/>
    </row>
    <row r="34" spans="1:50" ht="14.45" x14ac:dyDescent="0.3">
      <c r="A34" s="99" t="s">
        <v>96</v>
      </c>
      <c r="B34" s="90">
        <f t="shared" si="1"/>
        <v>0</v>
      </c>
      <c r="C34" s="90">
        <f t="shared" si="2"/>
        <v>0</v>
      </c>
      <c r="D34" s="91">
        <f t="shared" si="3"/>
        <v>0</v>
      </c>
      <c r="E34" s="92">
        <f t="shared" si="4"/>
        <v>0</v>
      </c>
      <c r="F34" s="91">
        <f t="shared" si="5"/>
        <v>0</v>
      </c>
      <c r="G34" s="93">
        <f t="shared" si="6"/>
        <v>0</v>
      </c>
      <c r="H34" s="93">
        <f t="shared" si="7"/>
        <v>0</v>
      </c>
      <c r="I34" s="94">
        <f t="shared" si="8"/>
        <v>0</v>
      </c>
      <c r="J34" s="2"/>
      <c r="K34" s="3"/>
      <c r="L34" s="4"/>
      <c r="M34" s="3"/>
      <c r="N34" s="95"/>
      <c r="O34" s="4"/>
      <c r="P34" s="94">
        <f t="shared" si="9"/>
        <v>0</v>
      </c>
      <c r="Q34" s="2"/>
      <c r="R34" s="3"/>
      <c r="S34" s="4"/>
      <c r="T34" s="3"/>
      <c r="U34" s="95"/>
      <c r="V34" s="4"/>
      <c r="W34" s="94">
        <f t="shared" si="10"/>
        <v>0</v>
      </c>
      <c r="X34" s="2"/>
      <c r="Y34" s="3"/>
      <c r="Z34" s="4"/>
      <c r="AA34" s="3"/>
      <c r="AB34" s="95"/>
      <c r="AC34" s="4"/>
      <c r="AD34" s="96">
        <f t="shared" si="11"/>
        <v>0</v>
      </c>
      <c r="AE34" s="5"/>
      <c r="AF34" s="6"/>
      <c r="AG34" s="97"/>
      <c r="AH34" s="6"/>
      <c r="AI34" s="98"/>
      <c r="AJ34" s="97"/>
      <c r="AK34" s="96">
        <f t="shared" si="12"/>
        <v>0</v>
      </c>
      <c r="AL34" s="5"/>
      <c r="AM34" s="6"/>
      <c r="AN34" s="97"/>
      <c r="AO34" s="6"/>
      <c r="AP34" s="98"/>
      <c r="AQ34" s="97"/>
      <c r="AR34" s="96">
        <f t="shared" si="13"/>
        <v>0</v>
      </c>
      <c r="AS34" s="5"/>
      <c r="AT34" s="6"/>
      <c r="AU34" s="97"/>
      <c r="AV34" s="6"/>
      <c r="AW34" s="98"/>
      <c r="AX34" s="98"/>
    </row>
    <row r="35" spans="1:50" ht="14.45" x14ac:dyDescent="0.3">
      <c r="A35" s="99" t="s">
        <v>97</v>
      </c>
      <c r="B35" s="90">
        <f t="shared" si="1"/>
        <v>0</v>
      </c>
      <c r="C35" s="90">
        <f t="shared" si="2"/>
        <v>0</v>
      </c>
      <c r="D35" s="91">
        <f t="shared" si="3"/>
        <v>0</v>
      </c>
      <c r="E35" s="92">
        <f t="shared" si="4"/>
        <v>0</v>
      </c>
      <c r="F35" s="91">
        <f t="shared" si="5"/>
        <v>0</v>
      </c>
      <c r="G35" s="93">
        <f t="shared" si="6"/>
        <v>0</v>
      </c>
      <c r="H35" s="93">
        <f t="shared" si="7"/>
        <v>0</v>
      </c>
      <c r="I35" s="94">
        <f t="shared" si="8"/>
        <v>0</v>
      </c>
      <c r="J35" s="2"/>
      <c r="K35" s="3"/>
      <c r="L35" s="4"/>
      <c r="M35" s="3"/>
      <c r="N35" s="95"/>
      <c r="O35" s="4"/>
      <c r="P35" s="94">
        <f t="shared" si="9"/>
        <v>0</v>
      </c>
      <c r="Q35" s="2"/>
      <c r="R35" s="3"/>
      <c r="S35" s="4"/>
      <c r="T35" s="3"/>
      <c r="U35" s="95"/>
      <c r="V35" s="4"/>
      <c r="W35" s="94">
        <f t="shared" si="10"/>
        <v>0</v>
      </c>
      <c r="X35" s="2"/>
      <c r="Y35" s="3"/>
      <c r="Z35" s="4"/>
      <c r="AA35" s="3"/>
      <c r="AB35" s="95"/>
      <c r="AC35" s="4"/>
      <c r="AD35" s="96">
        <f t="shared" si="11"/>
        <v>0</v>
      </c>
      <c r="AE35" s="5"/>
      <c r="AF35" s="6"/>
      <c r="AG35" s="97"/>
      <c r="AH35" s="6"/>
      <c r="AI35" s="98"/>
      <c r="AJ35" s="97"/>
      <c r="AK35" s="96">
        <f t="shared" si="12"/>
        <v>0</v>
      </c>
      <c r="AL35" s="5"/>
      <c r="AM35" s="6"/>
      <c r="AN35" s="97"/>
      <c r="AO35" s="6"/>
      <c r="AP35" s="98"/>
      <c r="AQ35" s="97"/>
      <c r="AR35" s="96">
        <f t="shared" si="13"/>
        <v>0</v>
      </c>
      <c r="AS35" s="5"/>
      <c r="AT35" s="6"/>
      <c r="AU35" s="97"/>
      <c r="AV35" s="6"/>
      <c r="AW35" s="98"/>
      <c r="AX35" s="98"/>
    </row>
    <row r="36" spans="1:50" ht="14.45" x14ac:dyDescent="0.3">
      <c r="A36" s="99" t="s">
        <v>98</v>
      </c>
      <c r="B36" s="90">
        <f t="shared" si="1"/>
        <v>0</v>
      </c>
      <c r="C36" s="90">
        <f>SUM(J36,Q36,X36)</f>
        <v>0</v>
      </c>
      <c r="D36" s="91">
        <f t="shared" si="3"/>
        <v>0</v>
      </c>
      <c r="E36" s="92">
        <f t="shared" si="4"/>
        <v>0</v>
      </c>
      <c r="F36" s="91">
        <f t="shared" si="5"/>
        <v>0</v>
      </c>
      <c r="G36" s="93">
        <f t="shared" si="6"/>
        <v>0</v>
      </c>
      <c r="H36" s="93">
        <f t="shared" si="7"/>
        <v>0</v>
      </c>
      <c r="I36" s="94">
        <f t="shared" si="8"/>
        <v>0</v>
      </c>
      <c r="J36" s="2"/>
      <c r="K36" s="3"/>
      <c r="L36" s="4"/>
      <c r="M36" s="3"/>
      <c r="N36" s="95"/>
      <c r="O36" s="4"/>
      <c r="P36" s="94">
        <f t="shared" si="9"/>
        <v>0</v>
      </c>
      <c r="Q36" s="2"/>
      <c r="R36" s="3"/>
      <c r="S36" s="4"/>
      <c r="T36" s="3"/>
      <c r="U36" s="95"/>
      <c r="V36" s="4"/>
      <c r="W36" s="94">
        <f t="shared" si="10"/>
        <v>0</v>
      </c>
      <c r="X36" s="2"/>
      <c r="Y36" s="3"/>
      <c r="Z36" s="4"/>
      <c r="AA36" s="3"/>
      <c r="AB36" s="95"/>
      <c r="AC36" s="4"/>
      <c r="AD36" s="96">
        <f t="shared" si="11"/>
        <v>0</v>
      </c>
      <c r="AE36" s="5"/>
      <c r="AF36" s="6"/>
      <c r="AG36" s="97"/>
      <c r="AH36" s="6"/>
      <c r="AI36" s="98"/>
      <c r="AJ36" s="97"/>
      <c r="AK36" s="96">
        <f t="shared" si="12"/>
        <v>0</v>
      </c>
      <c r="AL36" s="5"/>
      <c r="AM36" s="6"/>
      <c r="AN36" s="97"/>
      <c r="AO36" s="6"/>
      <c r="AP36" s="98"/>
      <c r="AQ36" s="97"/>
      <c r="AR36" s="96">
        <f t="shared" si="13"/>
        <v>0</v>
      </c>
      <c r="AS36" s="5"/>
      <c r="AT36" s="6"/>
      <c r="AU36" s="97"/>
      <c r="AV36" s="6"/>
      <c r="AW36" s="98"/>
      <c r="AX36" s="98"/>
    </row>
    <row r="37" spans="1:50" ht="14.45" x14ac:dyDescent="0.3">
      <c r="A37" s="100" t="s">
        <v>99</v>
      </c>
      <c r="B37" s="101">
        <f t="shared" si="1"/>
        <v>0</v>
      </c>
      <c r="C37" s="101">
        <f t="shared" si="2"/>
        <v>0</v>
      </c>
      <c r="D37" s="102">
        <f t="shared" si="3"/>
        <v>0</v>
      </c>
      <c r="E37" s="103">
        <f t="shared" si="4"/>
        <v>0</v>
      </c>
      <c r="F37" s="102">
        <f t="shared" si="5"/>
        <v>0</v>
      </c>
      <c r="G37" s="104">
        <f t="shared" si="6"/>
        <v>0</v>
      </c>
      <c r="H37" s="104">
        <f t="shared" si="7"/>
        <v>0</v>
      </c>
      <c r="I37" s="94">
        <f t="shared" si="8"/>
        <v>0</v>
      </c>
      <c r="J37" s="7"/>
      <c r="K37" s="8"/>
      <c r="L37" s="9"/>
      <c r="M37" s="8"/>
      <c r="N37" s="106"/>
      <c r="O37" s="9"/>
      <c r="P37" s="105">
        <f t="shared" si="9"/>
        <v>0</v>
      </c>
      <c r="Q37" s="7"/>
      <c r="R37" s="8"/>
      <c r="S37" s="9"/>
      <c r="T37" s="8"/>
      <c r="U37" s="106"/>
      <c r="V37" s="9"/>
      <c r="W37" s="105">
        <f t="shared" si="10"/>
        <v>0</v>
      </c>
      <c r="X37" s="7"/>
      <c r="Y37" s="8"/>
      <c r="Z37" s="9"/>
      <c r="AA37" s="8"/>
      <c r="AB37" s="106"/>
      <c r="AC37" s="9"/>
      <c r="AD37" s="107">
        <f t="shared" si="11"/>
        <v>0</v>
      </c>
      <c r="AE37" s="10"/>
      <c r="AF37" s="11"/>
      <c r="AG37" s="108"/>
      <c r="AH37" s="11"/>
      <c r="AI37" s="109"/>
      <c r="AJ37" s="108"/>
      <c r="AK37" s="107">
        <f t="shared" si="12"/>
        <v>0</v>
      </c>
      <c r="AL37" s="10"/>
      <c r="AM37" s="11"/>
      <c r="AN37" s="108"/>
      <c r="AO37" s="11"/>
      <c r="AP37" s="109"/>
      <c r="AQ37" s="108"/>
      <c r="AR37" s="107">
        <f t="shared" si="13"/>
        <v>0</v>
      </c>
      <c r="AS37" s="10"/>
      <c r="AT37" s="11"/>
      <c r="AU37" s="108"/>
      <c r="AV37" s="11"/>
      <c r="AW37" s="109"/>
      <c r="AX37" s="109"/>
    </row>
    <row r="38" spans="1:50" ht="14.45" x14ac:dyDescent="0.3">
      <c r="A38" s="110" t="s">
        <v>1</v>
      </c>
      <c r="B38" s="251">
        <f>SUM(B10:B37)</f>
        <v>0</v>
      </c>
      <c r="C38" s="111">
        <f>SUM(C10:C37)</f>
        <v>0</v>
      </c>
      <c r="D38" s="112">
        <f t="shared" ref="D38:I38" si="14">SUM(D10:D37)</f>
        <v>0</v>
      </c>
      <c r="E38" s="113">
        <f t="shared" si="14"/>
        <v>0</v>
      </c>
      <c r="F38" s="112">
        <f t="shared" si="14"/>
        <v>0</v>
      </c>
      <c r="G38" s="114">
        <f t="shared" si="14"/>
        <v>0</v>
      </c>
      <c r="H38" s="114">
        <f t="shared" ref="H38" si="15">SUM(H10:H37)</f>
        <v>0</v>
      </c>
      <c r="I38" s="115">
        <f t="shared" si="14"/>
        <v>0</v>
      </c>
      <c r="J38" s="115">
        <f>SUM(J10:J37)</f>
        <v>0</v>
      </c>
      <c r="K38" s="116">
        <f t="shared" ref="K38:AJ38" si="16">SUM(K10:K37)</f>
        <v>0</v>
      </c>
      <c r="L38" s="117">
        <f t="shared" si="16"/>
        <v>0</v>
      </c>
      <c r="M38" s="116">
        <f t="shared" si="16"/>
        <v>0</v>
      </c>
      <c r="N38" s="118">
        <f t="shared" si="16"/>
        <v>0</v>
      </c>
      <c r="O38" s="118">
        <f t="shared" si="16"/>
        <v>0</v>
      </c>
      <c r="P38" s="115">
        <f t="shared" si="16"/>
        <v>0</v>
      </c>
      <c r="Q38" s="115">
        <f t="shared" si="16"/>
        <v>0</v>
      </c>
      <c r="R38" s="116">
        <f t="shared" si="16"/>
        <v>0</v>
      </c>
      <c r="S38" s="117">
        <f t="shared" si="16"/>
        <v>0</v>
      </c>
      <c r="T38" s="116">
        <f t="shared" si="16"/>
        <v>0</v>
      </c>
      <c r="U38" s="118">
        <f t="shared" si="16"/>
        <v>0</v>
      </c>
      <c r="V38" s="118">
        <f t="shared" si="16"/>
        <v>0</v>
      </c>
      <c r="W38" s="115">
        <f t="shared" si="16"/>
        <v>0</v>
      </c>
      <c r="X38" s="115">
        <f t="shared" si="16"/>
        <v>0</v>
      </c>
      <c r="Y38" s="116">
        <f t="shared" si="16"/>
        <v>0</v>
      </c>
      <c r="Z38" s="117">
        <f t="shared" si="16"/>
        <v>0</v>
      </c>
      <c r="AA38" s="116">
        <f t="shared" si="16"/>
        <v>0</v>
      </c>
      <c r="AB38" s="118">
        <f t="shared" si="16"/>
        <v>0</v>
      </c>
      <c r="AC38" s="118">
        <f t="shared" si="16"/>
        <v>0</v>
      </c>
      <c r="AD38" s="119">
        <f t="shared" si="16"/>
        <v>0</v>
      </c>
      <c r="AE38" s="119">
        <f t="shared" si="16"/>
        <v>0</v>
      </c>
      <c r="AF38" s="120">
        <f t="shared" si="16"/>
        <v>0</v>
      </c>
      <c r="AG38" s="121">
        <f t="shared" si="16"/>
        <v>0</v>
      </c>
      <c r="AH38" s="120">
        <f t="shared" si="16"/>
        <v>0</v>
      </c>
      <c r="AI38" s="122">
        <f t="shared" si="16"/>
        <v>0</v>
      </c>
      <c r="AJ38" s="238">
        <f t="shared" si="16"/>
        <v>0</v>
      </c>
      <c r="AK38" s="236">
        <f t="shared" ref="AK38:AQ38" si="17">SUM(AK10:AK37)</f>
        <v>0</v>
      </c>
      <c r="AL38" s="236">
        <f t="shared" si="17"/>
        <v>0</v>
      </c>
      <c r="AM38" s="120">
        <f t="shared" si="17"/>
        <v>0</v>
      </c>
      <c r="AN38" s="237">
        <f t="shared" si="17"/>
        <v>0</v>
      </c>
      <c r="AO38" s="120">
        <f t="shared" si="17"/>
        <v>0</v>
      </c>
      <c r="AP38" s="238">
        <f t="shared" si="17"/>
        <v>0</v>
      </c>
      <c r="AQ38" s="238">
        <f t="shared" si="17"/>
        <v>0</v>
      </c>
      <c r="AR38" s="119">
        <f t="shared" ref="AR38:AW38" si="18">SUM(AR10:AR37)</f>
        <v>0</v>
      </c>
      <c r="AS38" s="119">
        <f t="shared" si="18"/>
        <v>0</v>
      </c>
      <c r="AT38" s="120">
        <f t="shared" si="18"/>
        <v>0</v>
      </c>
      <c r="AU38" s="121">
        <f t="shared" si="18"/>
        <v>0</v>
      </c>
      <c r="AV38" s="120">
        <f t="shared" si="18"/>
        <v>0</v>
      </c>
      <c r="AW38" s="122">
        <f t="shared" si="18"/>
        <v>0</v>
      </c>
      <c r="AX38" s="238">
        <f t="shared" ref="AX38" si="19">SUM(AX10:AX37)</f>
        <v>0</v>
      </c>
    </row>
    <row r="39" spans="1:50" ht="4.5" customHeight="1" x14ac:dyDescent="0.3">
      <c r="A39" s="182"/>
      <c r="B39" s="183"/>
      <c r="C39" s="183"/>
      <c r="D39" s="182"/>
      <c r="E39" s="184"/>
      <c r="F39" s="182"/>
      <c r="G39" s="185"/>
      <c r="H39" s="184"/>
      <c r="I39" s="183"/>
      <c r="J39" s="183"/>
      <c r="K39" s="182"/>
      <c r="L39" s="184"/>
      <c r="M39" s="182"/>
      <c r="N39" s="185"/>
      <c r="O39" s="184"/>
      <c r="P39" s="183"/>
      <c r="Q39" s="183"/>
      <c r="R39" s="182"/>
      <c r="S39" s="184"/>
      <c r="T39" s="182"/>
      <c r="U39" s="185"/>
      <c r="V39" s="184"/>
      <c r="W39" s="183"/>
      <c r="X39" s="183"/>
      <c r="Y39" s="182"/>
      <c r="Z39" s="184"/>
      <c r="AA39" s="182"/>
      <c r="AB39" s="185"/>
      <c r="AC39" s="184"/>
      <c r="AD39" s="183"/>
      <c r="AE39" s="183"/>
      <c r="AF39" s="182"/>
      <c r="AG39" s="184"/>
      <c r="AH39" s="182"/>
      <c r="AI39" s="185"/>
      <c r="AJ39" s="184"/>
      <c r="AK39" s="183"/>
      <c r="AL39" s="183"/>
      <c r="AM39" s="182"/>
      <c r="AN39" s="184"/>
      <c r="AO39" s="182"/>
      <c r="AP39" s="185"/>
      <c r="AQ39" s="184"/>
      <c r="AR39" s="183"/>
      <c r="AS39" s="183"/>
      <c r="AT39" s="182"/>
      <c r="AU39" s="184"/>
      <c r="AV39" s="182"/>
      <c r="AW39" s="185"/>
      <c r="AX39" s="185"/>
    </row>
    <row r="41" spans="1:50" ht="14.45" x14ac:dyDescent="0.3">
      <c r="B41" s="313" t="s">
        <v>1</v>
      </c>
      <c r="C41" s="314"/>
      <c r="D41" s="314"/>
      <c r="E41" s="314"/>
      <c r="F41" s="314"/>
      <c r="G41" s="314"/>
      <c r="H41" s="315"/>
      <c r="I41" s="310" t="s">
        <v>106</v>
      </c>
      <c r="J41" s="311"/>
      <c r="K41" s="311"/>
      <c r="L41" s="311"/>
      <c r="M41" s="311"/>
      <c r="N41" s="311"/>
      <c r="O41" s="312"/>
      <c r="P41" s="310" t="s">
        <v>107</v>
      </c>
      <c r="Q41" s="311"/>
      <c r="R41" s="311"/>
      <c r="S41" s="311"/>
      <c r="T41" s="311"/>
      <c r="U41" s="311"/>
      <c r="V41" s="312"/>
      <c r="W41" s="310" t="s">
        <v>108</v>
      </c>
      <c r="X41" s="311"/>
      <c r="Y41" s="311"/>
      <c r="Z41" s="311"/>
      <c r="AA41" s="311"/>
      <c r="AB41" s="311"/>
      <c r="AC41" s="312"/>
      <c r="AD41" s="318" t="s">
        <v>102</v>
      </c>
      <c r="AE41" s="319"/>
      <c r="AF41" s="319"/>
      <c r="AG41" s="319"/>
      <c r="AH41" s="319"/>
      <c r="AI41" s="319"/>
      <c r="AJ41" s="320"/>
      <c r="AK41" s="318" t="s">
        <v>103</v>
      </c>
      <c r="AL41" s="319"/>
      <c r="AM41" s="319"/>
      <c r="AN41" s="319"/>
      <c r="AO41" s="319"/>
      <c r="AP41" s="319"/>
      <c r="AQ41" s="320"/>
      <c r="AR41" s="318" t="s">
        <v>111</v>
      </c>
      <c r="AS41" s="319"/>
      <c r="AT41" s="319"/>
      <c r="AU41" s="319"/>
      <c r="AV41" s="319"/>
      <c r="AW41" s="319"/>
      <c r="AX41" s="320"/>
    </row>
    <row r="42" spans="1:50" ht="45" customHeight="1" x14ac:dyDescent="0.3">
      <c r="A42" s="33" t="s">
        <v>15</v>
      </c>
      <c r="B42" s="77" t="s">
        <v>1</v>
      </c>
      <c r="C42" s="77" t="s">
        <v>42</v>
      </c>
      <c r="D42" s="78" t="s">
        <v>43</v>
      </c>
      <c r="E42" s="79" t="s">
        <v>44</v>
      </c>
      <c r="F42" s="78" t="s">
        <v>45</v>
      </c>
      <c r="G42" s="80" t="s">
        <v>46</v>
      </c>
      <c r="H42" s="79" t="s">
        <v>113</v>
      </c>
      <c r="I42" s="81" t="s">
        <v>1</v>
      </c>
      <c r="J42" s="81" t="s">
        <v>42</v>
      </c>
      <c r="K42" s="82" t="s">
        <v>43</v>
      </c>
      <c r="L42" s="83" t="s">
        <v>44</v>
      </c>
      <c r="M42" s="82" t="s">
        <v>45</v>
      </c>
      <c r="N42" s="84" t="s">
        <v>46</v>
      </c>
      <c r="O42" s="83" t="s">
        <v>113</v>
      </c>
      <c r="P42" s="81" t="s">
        <v>1</v>
      </c>
      <c r="Q42" s="81" t="s">
        <v>42</v>
      </c>
      <c r="R42" s="82" t="s">
        <v>43</v>
      </c>
      <c r="S42" s="83" t="s">
        <v>44</v>
      </c>
      <c r="T42" s="82" t="s">
        <v>45</v>
      </c>
      <c r="U42" s="84" t="s">
        <v>46</v>
      </c>
      <c r="V42" s="83" t="s">
        <v>113</v>
      </c>
      <c r="W42" s="81" t="s">
        <v>1</v>
      </c>
      <c r="X42" s="81" t="s">
        <v>42</v>
      </c>
      <c r="Y42" s="82" t="s">
        <v>43</v>
      </c>
      <c r="Z42" s="83" t="s">
        <v>44</v>
      </c>
      <c r="AA42" s="82" t="s">
        <v>45</v>
      </c>
      <c r="AB42" s="84" t="s">
        <v>46</v>
      </c>
      <c r="AC42" s="83" t="s">
        <v>113</v>
      </c>
      <c r="AD42" s="85" t="s">
        <v>1</v>
      </c>
      <c r="AE42" s="85" t="s">
        <v>42</v>
      </c>
      <c r="AF42" s="86" t="s">
        <v>43</v>
      </c>
      <c r="AG42" s="87" t="s">
        <v>44</v>
      </c>
      <c r="AH42" s="86" t="s">
        <v>45</v>
      </c>
      <c r="AI42" s="88" t="s">
        <v>46</v>
      </c>
      <c r="AJ42" s="87" t="s">
        <v>113</v>
      </c>
      <c r="AK42" s="85" t="s">
        <v>1</v>
      </c>
      <c r="AL42" s="85" t="s">
        <v>42</v>
      </c>
      <c r="AM42" s="86" t="s">
        <v>43</v>
      </c>
      <c r="AN42" s="87" t="s">
        <v>44</v>
      </c>
      <c r="AO42" s="86" t="s">
        <v>45</v>
      </c>
      <c r="AP42" s="88" t="s">
        <v>46</v>
      </c>
      <c r="AQ42" s="87" t="s">
        <v>113</v>
      </c>
      <c r="AR42" s="85" t="s">
        <v>1</v>
      </c>
      <c r="AS42" s="85" t="s">
        <v>42</v>
      </c>
      <c r="AT42" s="86" t="s">
        <v>43</v>
      </c>
      <c r="AU42" s="87" t="s">
        <v>44</v>
      </c>
      <c r="AV42" s="86" t="s">
        <v>45</v>
      </c>
      <c r="AW42" s="88" t="s">
        <v>46</v>
      </c>
      <c r="AX42" s="88" t="s">
        <v>113</v>
      </c>
    </row>
    <row r="43" spans="1:50" ht="14.45" x14ac:dyDescent="0.3">
      <c r="A43" s="89" t="s">
        <v>72</v>
      </c>
      <c r="B43" s="90">
        <f>SUM(C43:H43)</f>
        <v>0</v>
      </c>
      <c r="C43" s="90">
        <f t="shared" ref="C43:H43" si="20">SUM(J43,Q43,X43)</f>
        <v>0</v>
      </c>
      <c r="D43" s="91">
        <f t="shared" si="20"/>
        <v>0</v>
      </c>
      <c r="E43" s="92">
        <f t="shared" si="20"/>
        <v>0</v>
      </c>
      <c r="F43" s="91">
        <f t="shared" si="20"/>
        <v>0</v>
      </c>
      <c r="G43" s="93">
        <f t="shared" si="20"/>
        <v>0</v>
      </c>
      <c r="H43" s="93">
        <f t="shared" si="20"/>
        <v>0</v>
      </c>
      <c r="I43" s="94">
        <f>SUM(J43:O43)</f>
        <v>0</v>
      </c>
      <c r="J43" s="2"/>
      <c r="K43" s="3"/>
      <c r="L43" s="4"/>
      <c r="M43" s="3"/>
      <c r="N43" s="95"/>
      <c r="O43" s="4"/>
      <c r="P43" s="94">
        <f>SUM(Q43:V43)</f>
        <v>0</v>
      </c>
      <c r="Q43" s="2"/>
      <c r="R43" s="3"/>
      <c r="S43" s="4"/>
      <c r="T43" s="3"/>
      <c r="U43" s="95"/>
      <c r="V43" s="4"/>
      <c r="W43" s="94">
        <f>SUM(X43:AC43)</f>
        <v>0</v>
      </c>
      <c r="X43" s="2"/>
      <c r="Y43" s="3"/>
      <c r="Z43" s="4"/>
      <c r="AA43" s="3"/>
      <c r="AB43" s="95"/>
      <c r="AC43" s="4"/>
      <c r="AD43" s="96">
        <f>SUM(AE43:AJ43)</f>
        <v>0</v>
      </c>
      <c r="AE43" s="5"/>
      <c r="AF43" s="6"/>
      <c r="AG43" s="97"/>
      <c r="AH43" s="6"/>
      <c r="AI43" s="98"/>
      <c r="AJ43" s="97"/>
      <c r="AK43" s="96">
        <f>SUM(AL43:AQ43)</f>
        <v>0</v>
      </c>
      <c r="AL43" s="5"/>
      <c r="AM43" s="6"/>
      <c r="AN43" s="97"/>
      <c r="AO43" s="6"/>
      <c r="AP43" s="98"/>
      <c r="AQ43" s="97"/>
      <c r="AR43" s="96">
        <f>SUM(AS43:AX43)</f>
        <v>0</v>
      </c>
      <c r="AS43" s="5"/>
      <c r="AT43" s="6"/>
      <c r="AU43" s="97"/>
      <c r="AV43" s="6"/>
      <c r="AW43" s="98"/>
      <c r="AX43" s="98"/>
    </row>
    <row r="44" spans="1:50" x14ac:dyDescent="0.25">
      <c r="A44" s="99" t="s">
        <v>73</v>
      </c>
      <c r="B44" s="90">
        <f t="shared" ref="B44:B70" si="21">SUM(C44:H44)</f>
        <v>0</v>
      </c>
      <c r="C44" s="90">
        <f t="shared" ref="C44:C68" si="22">SUM(J44,Q44,X44)</f>
        <v>0</v>
      </c>
      <c r="D44" s="91">
        <f t="shared" ref="D44:D70" si="23">SUM(K44,R44,Y44)</f>
        <v>0</v>
      </c>
      <c r="E44" s="92">
        <f t="shared" ref="E44:E70" si="24">SUM(L44,S44,Z44)</f>
        <v>0</v>
      </c>
      <c r="F44" s="91">
        <f t="shared" ref="F44:F70" si="25">SUM(M44,T44,AA44)</f>
        <v>0</v>
      </c>
      <c r="G44" s="93">
        <f t="shared" ref="G44:G70" si="26">SUM(N44,U44,AB44)</f>
        <v>0</v>
      </c>
      <c r="H44" s="93">
        <f t="shared" ref="H44:H70" si="27">SUM(O44,V44,AC44)</f>
        <v>0</v>
      </c>
      <c r="I44" s="94">
        <f t="shared" ref="I44:I70" si="28">SUM(J44:O44)</f>
        <v>0</v>
      </c>
      <c r="J44" s="2"/>
      <c r="K44" s="3"/>
      <c r="L44" s="4"/>
      <c r="M44" s="3"/>
      <c r="N44" s="95"/>
      <c r="O44" s="4"/>
      <c r="P44" s="94">
        <f t="shared" ref="P44:P70" si="29">SUM(Q44:V44)</f>
        <v>0</v>
      </c>
      <c r="Q44" s="2"/>
      <c r="R44" s="3"/>
      <c r="S44" s="4"/>
      <c r="T44" s="3"/>
      <c r="U44" s="95"/>
      <c r="V44" s="4"/>
      <c r="W44" s="94">
        <f t="shared" ref="W44:W70" si="30">SUM(X44:AC44)</f>
        <v>0</v>
      </c>
      <c r="X44" s="2"/>
      <c r="Y44" s="3"/>
      <c r="Z44" s="4"/>
      <c r="AA44" s="3"/>
      <c r="AB44" s="95"/>
      <c r="AC44" s="4"/>
      <c r="AD44" s="96">
        <f t="shared" ref="AD44:AD70" si="31">SUM(AE44:AJ44)</f>
        <v>0</v>
      </c>
      <c r="AE44" s="5"/>
      <c r="AF44" s="6"/>
      <c r="AG44" s="97"/>
      <c r="AH44" s="6"/>
      <c r="AI44" s="98"/>
      <c r="AJ44" s="97"/>
      <c r="AK44" s="96">
        <f t="shared" ref="AK44:AK70" si="32">SUM(AL44:AQ44)</f>
        <v>0</v>
      </c>
      <c r="AL44" s="5"/>
      <c r="AM44" s="6"/>
      <c r="AN44" s="97"/>
      <c r="AO44" s="6"/>
      <c r="AP44" s="98"/>
      <c r="AQ44" s="97"/>
      <c r="AR44" s="96">
        <f t="shared" ref="AR44:AR70" si="33">SUM(AS44:AX44)</f>
        <v>0</v>
      </c>
      <c r="AS44" s="5"/>
      <c r="AT44" s="6"/>
      <c r="AU44" s="97"/>
      <c r="AV44" s="6"/>
      <c r="AW44" s="98"/>
      <c r="AX44" s="98"/>
    </row>
    <row r="45" spans="1:50" x14ac:dyDescent="0.25">
      <c r="A45" s="99" t="s">
        <v>74</v>
      </c>
      <c r="B45" s="90">
        <f t="shared" si="21"/>
        <v>0</v>
      </c>
      <c r="C45" s="90">
        <f t="shared" si="22"/>
        <v>0</v>
      </c>
      <c r="D45" s="91">
        <f t="shared" si="23"/>
        <v>0</v>
      </c>
      <c r="E45" s="92">
        <f t="shared" si="24"/>
        <v>0</v>
      </c>
      <c r="F45" s="91">
        <f t="shared" si="25"/>
        <v>0</v>
      </c>
      <c r="G45" s="93">
        <f t="shared" si="26"/>
        <v>0</v>
      </c>
      <c r="H45" s="93">
        <f t="shared" si="27"/>
        <v>0</v>
      </c>
      <c r="I45" s="94">
        <f t="shared" si="28"/>
        <v>0</v>
      </c>
      <c r="J45" s="2"/>
      <c r="K45" s="3"/>
      <c r="L45" s="4"/>
      <c r="M45" s="3"/>
      <c r="N45" s="95"/>
      <c r="O45" s="4"/>
      <c r="P45" s="94">
        <f t="shared" si="29"/>
        <v>0</v>
      </c>
      <c r="Q45" s="2"/>
      <c r="R45" s="3"/>
      <c r="S45" s="4"/>
      <c r="T45" s="3"/>
      <c r="U45" s="95"/>
      <c r="V45" s="4"/>
      <c r="W45" s="94">
        <f t="shared" si="30"/>
        <v>0</v>
      </c>
      <c r="X45" s="2"/>
      <c r="Y45" s="3"/>
      <c r="Z45" s="4"/>
      <c r="AA45" s="3"/>
      <c r="AB45" s="95"/>
      <c r="AC45" s="4"/>
      <c r="AD45" s="96">
        <f t="shared" si="31"/>
        <v>0</v>
      </c>
      <c r="AE45" s="5"/>
      <c r="AF45" s="6"/>
      <c r="AG45" s="97"/>
      <c r="AH45" s="6"/>
      <c r="AI45" s="98"/>
      <c r="AJ45" s="97"/>
      <c r="AK45" s="96">
        <f t="shared" si="32"/>
        <v>0</v>
      </c>
      <c r="AL45" s="5"/>
      <c r="AM45" s="6"/>
      <c r="AN45" s="97"/>
      <c r="AO45" s="6"/>
      <c r="AP45" s="98"/>
      <c r="AQ45" s="97"/>
      <c r="AR45" s="96">
        <f t="shared" si="33"/>
        <v>0</v>
      </c>
      <c r="AS45" s="5"/>
      <c r="AT45" s="6"/>
      <c r="AU45" s="97"/>
      <c r="AV45" s="6"/>
      <c r="AW45" s="98"/>
      <c r="AX45" s="98"/>
    </row>
    <row r="46" spans="1:50" x14ac:dyDescent="0.25">
      <c r="A46" s="99" t="s">
        <v>75</v>
      </c>
      <c r="B46" s="90">
        <f t="shared" si="21"/>
        <v>0</v>
      </c>
      <c r="C46" s="90">
        <f t="shared" si="22"/>
        <v>0</v>
      </c>
      <c r="D46" s="91">
        <f t="shared" si="23"/>
        <v>0</v>
      </c>
      <c r="E46" s="92">
        <f t="shared" si="24"/>
        <v>0</v>
      </c>
      <c r="F46" s="91">
        <f t="shared" si="25"/>
        <v>0</v>
      </c>
      <c r="G46" s="93">
        <f t="shared" si="26"/>
        <v>0</v>
      </c>
      <c r="H46" s="93">
        <f t="shared" si="27"/>
        <v>0</v>
      </c>
      <c r="I46" s="94">
        <f t="shared" si="28"/>
        <v>0</v>
      </c>
      <c r="J46" s="2"/>
      <c r="K46" s="3"/>
      <c r="L46" s="4"/>
      <c r="M46" s="3"/>
      <c r="N46" s="95"/>
      <c r="O46" s="4"/>
      <c r="P46" s="94">
        <f t="shared" si="29"/>
        <v>0</v>
      </c>
      <c r="Q46" s="2"/>
      <c r="R46" s="3"/>
      <c r="S46" s="4"/>
      <c r="T46" s="3"/>
      <c r="U46" s="95"/>
      <c r="V46" s="4"/>
      <c r="W46" s="94">
        <f t="shared" si="30"/>
        <v>0</v>
      </c>
      <c r="X46" s="2"/>
      <c r="Y46" s="3"/>
      <c r="Z46" s="4"/>
      <c r="AA46" s="3"/>
      <c r="AB46" s="95"/>
      <c r="AC46" s="4"/>
      <c r="AD46" s="96">
        <f t="shared" si="31"/>
        <v>0</v>
      </c>
      <c r="AE46" s="5"/>
      <c r="AF46" s="6"/>
      <c r="AG46" s="97"/>
      <c r="AH46" s="6"/>
      <c r="AI46" s="98"/>
      <c r="AJ46" s="97"/>
      <c r="AK46" s="96">
        <f t="shared" si="32"/>
        <v>0</v>
      </c>
      <c r="AL46" s="5"/>
      <c r="AM46" s="6"/>
      <c r="AN46" s="97"/>
      <c r="AO46" s="6"/>
      <c r="AP46" s="98"/>
      <c r="AQ46" s="97"/>
      <c r="AR46" s="96">
        <f t="shared" si="33"/>
        <v>0</v>
      </c>
      <c r="AS46" s="5"/>
      <c r="AT46" s="6"/>
      <c r="AU46" s="97"/>
      <c r="AV46" s="6"/>
      <c r="AW46" s="98"/>
      <c r="AX46" s="98"/>
    </row>
    <row r="47" spans="1:50" x14ac:dyDescent="0.25">
      <c r="A47" s="99" t="s">
        <v>76</v>
      </c>
      <c r="B47" s="90">
        <f t="shared" si="21"/>
        <v>0</v>
      </c>
      <c r="C47" s="90">
        <f t="shared" si="22"/>
        <v>0</v>
      </c>
      <c r="D47" s="91">
        <f t="shared" si="23"/>
        <v>0</v>
      </c>
      <c r="E47" s="92">
        <f t="shared" si="24"/>
        <v>0</v>
      </c>
      <c r="F47" s="91">
        <f t="shared" si="25"/>
        <v>0</v>
      </c>
      <c r="G47" s="93">
        <f t="shared" si="26"/>
        <v>0</v>
      </c>
      <c r="H47" s="93">
        <f t="shared" si="27"/>
        <v>0</v>
      </c>
      <c r="I47" s="94">
        <f t="shared" si="28"/>
        <v>0</v>
      </c>
      <c r="J47" s="2"/>
      <c r="K47" s="3"/>
      <c r="L47" s="4"/>
      <c r="M47" s="3"/>
      <c r="N47" s="95"/>
      <c r="O47" s="4"/>
      <c r="P47" s="94">
        <f t="shared" si="29"/>
        <v>0</v>
      </c>
      <c r="Q47" s="2"/>
      <c r="R47" s="3"/>
      <c r="S47" s="4"/>
      <c r="T47" s="3"/>
      <c r="U47" s="95"/>
      <c r="V47" s="4"/>
      <c r="W47" s="94">
        <f t="shared" si="30"/>
        <v>0</v>
      </c>
      <c r="X47" s="2"/>
      <c r="Y47" s="3"/>
      <c r="Z47" s="4"/>
      <c r="AA47" s="3"/>
      <c r="AB47" s="95"/>
      <c r="AC47" s="4"/>
      <c r="AD47" s="96">
        <f t="shared" si="31"/>
        <v>0</v>
      </c>
      <c r="AE47" s="5"/>
      <c r="AF47" s="6"/>
      <c r="AG47" s="97"/>
      <c r="AH47" s="6"/>
      <c r="AI47" s="98"/>
      <c r="AJ47" s="97"/>
      <c r="AK47" s="96">
        <f t="shared" si="32"/>
        <v>0</v>
      </c>
      <c r="AL47" s="5"/>
      <c r="AM47" s="6"/>
      <c r="AN47" s="97"/>
      <c r="AO47" s="6"/>
      <c r="AP47" s="98"/>
      <c r="AQ47" s="97"/>
      <c r="AR47" s="96">
        <f t="shared" si="33"/>
        <v>0</v>
      </c>
      <c r="AS47" s="5"/>
      <c r="AT47" s="6"/>
      <c r="AU47" s="97"/>
      <c r="AV47" s="6"/>
      <c r="AW47" s="98"/>
      <c r="AX47" s="98"/>
    </row>
    <row r="48" spans="1:50" x14ac:dyDescent="0.25">
      <c r="A48" s="99" t="s">
        <v>77</v>
      </c>
      <c r="B48" s="90">
        <f t="shared" si="21"/>
        <v>0</v>
      </c>
      <c r="C48" s="90">
        <f t="shared" si="22"/>
        <v>0</v>
      </c>
      <c r="D48" s="91">
        <f t="shared" si="23"/>
        <v>0</v>
      </c>
      <c r="E48" s="92">
        <f t="shared" si="24"/>
        <v>0</v>
      </c>
      <c r="F48" s="91">
        <f t="shared" si="25"/>
        <v>0</v>
      </c>
      <c r="G48" s="93">
        <f t="shared" si="26"/>
        <v>0</v>
      </c>
      <c r="H48" s="93">
        <f t="shared" si="27"/>
        <v>0</v>
      </c>
      <c r="I48" s="94">
        <f t="shared" si="28"/>
        <v>0</v>
      </c>
      <c r="J48" s="2"/>
      <c r="K48" s="3"/>
      <c r="L48" s="4"/>
      <c r="M48" s="3"/>
      <c r="N48" s="95"/>
      <c r="O48" s="4"/>
      <c r="P48" s="94">
        <f t="shared" si="29"/>
        <v>0</v>
      </c>
      <c r="Q48" s="2"/>
      <c r="R48" s="3"/>
      <c r="S48" s="4"/>
      <c r="T48" s="3"/>
      <c r="U48" s="95"/>
      <c r="V48" s="4"/>
      <c r="W48" s="94">
        <f t="shared" si="30"/>
        <v>0</v>
      </c>
      <c r="X48" s="2"/>
      <c r="Y48" s="3"/>
      <c r="Z48" s="4"/>
      <c r="AA48" s="3"/>
      <c r="AB48" s="95"/>
      <c r="AC48" s="4"/>
      <c r="AD48" s="96">
        <f t="shared" si="31"/>
        <v>0</v>
      </c>
      <c r="AE48" s="5"/>
      <c r="AF48" s="6"/>
      <c r="AG48" s="97"/>
      <c r="AH48" s="6"/>
      <c r="AI48" s="98"/>
      <c r="AJ48" s="97"/>
      <c r="AK48" s="96">
        <f t="shared" si="32"/>
        <v>0</v>
      </c>
      <c r="AL48" s="5"/>
      <c r="AM48" s="6"/>
      <c r="AN48" s="97"/>
      <c r="AO48" s="6"/>
      <c r="AP48" s="98"/>
      <c r="AQ48" s="97"/>
      <c r="AR48" s="96">
        <f t="shared" si="33"/>
        <v>0</v>
      </c>
      <c r="AS48" s="5"/>
      <c r="AT48" s="6"/>
      <c r="AU48" s="97"/>
      <c r="AV48" s="6"/>
      <c r="AW48" s="98"/>
      <c r="AX48" s="98"/>
    </row>
    <row r="49" spans="1:50" x14ac:dyDescent="0.25">
      <c r="A49" s="99" t="s">
        <v>78</v>
      </c>
      <c r="B49" s="90">
        <f t="shared" si="21"/>
        <v>0</v>
      </c>
      <c r="C49" s="90">
        <f t="shared" si="22"/>
        <v>0</v>
      </c>
      <c r="D49" s="91">
        <f t="shared" si="23"/>
        <v>0</v>
      </c>
      <c r="E49" s="92">
        <f t="shared" si="24"/>
        <v>0</v>
      </c>
      <c r="F49" s="91">
        <f t="shared" si="25"/>
        <v>0</v>
      </c>
      <c r="G49" s="93">
        <f t="shared" si="26"/>
        <v>0</v>
      </c>
      <c r="H49" s="93">
        <f t="shared" si="27"/>
        <v>0</v>
      </c>
      <c r="I49" s="94">
        <f t="shared" si="28"/>
        <v>0</v>
      </c>
      <c r="J49" s="2"/>
      <c r="K49" s="3"/>
      <c r="L49" s="4"/>
      <c r="M49" s="3"/>
      <c r="N49" s="95"/>
      <c r="O49" s="4"/>
      <c r="P49" s="94">
        <f t="shared" si="29"/>
        <v>0</v>
      </c>
      <c r="Q49" s="2"/>
      <c r="R49" s="3"/>
      <c r="S49" s="4"/>
      <c r="T49" s="3"/>
      <c r="U49" s="95"/>
      <c r="V49" s="4"/>
      <c r="W49" s="94">
        <f t="shared" si="30"/>
        <v>0</v>
      </c>
      <c r="X49" s="2"/>
      <c r="Y49" s="3"/>
      <c r="Z49" s="4"/>
      <c r="AA49" s="3"/>
      <c r="AB49" s="95"/>
      <c r="AC49" s="4"/>
      <c r="AD49" s="96">
        <f t="shared" si="31"/>
        <v>0</v>
      </c>
      <c r="AE49" s="5"/>
      <c r="AF49" s="6"/>
      <c r="AG49" s="97"/>
      <c r="AH49" s="6"/>
      <c r="AI49" s="98"/>
      <c r="AJ49" s="97"/>
      <c r="AK49" s="96">
        <f t="shared" si="32"/>
        <v>0</v>
      </c>
      <c r="AL49" s="5"/>
      <c r="AM49" s="6"/>
      <c r="AN49" s="97"/>
      <c r="AO49" s="6"/>
      <c r="AP49" s="98"/>
      <c r="AQ49" s="97"/>
      <c r="AR49" s="96">
        <f t="shared" si="33"/>
        <v>0</v>
      </c>
      <c r="AS49" s="5"/>
      <c r="AT49" s="6"/>
      <c r="AU49" s="97"/>
      <c r="AV49" s="6"/>
      <c r="AW49" s="98"/>
      <c r="AX49" s="98"/>
    </row>
    <row r="50" spans="1:50" x14ac:dyDescent="0.25">
      <c r="A50" s="99" t="s">
        <v>79</v>
      </c>
      <c r="B50" s="90">
        <f t="shared" si="21"/>
        <v>0</v>
      </c>
      <c r="C50" s="90">
        <f t="shared" si="22"/>
        <v>0</v>
      </c>
      <c r="D50" s="91">
        <f t="shared" si="23"/>
        <v>0</v>
      </c>
      <c r="E50" s="92">
        <f t="shared" si="24"/>
        <v>0</v>
      </c>
      <c r="F50" s="91">
        <f t="shared" si="25"/>
        <v>0</v>
      </c>
      <c r="G50" s="93">
        <f t="shared" si="26"/>
        <v>0</v>
      </c>
      <c r="H50" s="93">
        <f t="shared" si="27"/>
        <v>0</v>
      </c>
      <c r="I50" s="94">
        <f t="shared" si="28"/>
        <v>0</v>
      </c>
      <c r="J50" s="2"/>
      <c r="K50" s="3"/>
      <c r="L50" s="4"/>
      <c r="M50" s="3"/>
      <c r="N50" s="95"/>
      <c r="O50" s="4"/>
      <c r="P50" s="94">
        <f t="shared" si="29"/>
        <v>0</v>
      </c>
      <c r="Q50" s="2"/>
      <c r="R50" s="3"/>
      <c r="S50" s="4"/>
      <c r="T50" s="3"/>
      <c r="U50" s="95"/>
      <c r="V50" s="4"/>
      <c r="W50" s="94">
        <f t="shared" si="30"/>
        <v>0</v>
      </c>
      <c r="X50" s="2"/>
      <c r="Y50" s="3"/>
      <c r="Z50" s="4"/>
      <c r="AA50" s="3"/>
      <c r="AB50" s="95"/>
      <c r="AC50" s="4"/>
      <c r="AD50" s="96">
        <f t="shared" si="31"/>
        <v>0</v>
      </c>
      <c r="AE50" s="5"/>
      <c r="AF50" s="6"/>
      <c r="AG50" s="97"/>
      <c r="AH50" s="6"/>
      <c r="AI50" s="98"/>
      <c r="AJ50" s="97"/>
      <c r="AK50" s="96">
        <f t="shared" si="32"/>
        <v>0</v>
      </c>
      <c r="AL50" s="5"/>
      <c r="AM50" s="6"/>
      <c r="AN50" s="97"/>
      <c r="AO50" s="6"/>
      <c r="AP50" s="98"/>
      <c r="AQ50" s="97"/>
      <c r="AR50" s="96">
        <f t="shared" si="33"/>
        <v>0</v>
      </c>
      <c r="AS50" s="5"/>
      <c r="AT50" s="6"/>
      <c r="AU50" s="97"/>
      <c r="AV50" s="6"/>
      <c r="AW50" s="98"/>
      <c r="AX50" s="98"/>
    </row>
    <row r="51" spans="1:50" x14ac:dyDescent="0.25">
      <c r="A51" s="99" t="s">
        <v>80</v>
      </c>
      <c r="B51" s="90">
        <f t="shared" si="21"/>
        <v>0</v>
      </c>
      <c r="C51" s="90">
        <f t="shared" si="22"/>
        <v>0</v>
      </c>
      <c r="D51" s="91">
        <f t="shared" si="23"/>
        <v>0</v>
      </c>
      <c r="E51" s="92">
        <f t="shared" si="24"/>
        <v>0</v>
      </c>
      <c r="F51" s="91">
        <f t="shared" si="25"/>
        <v>0</v>
      </c>
      <c r="G51" s="93">
        <f t="shared" si="26"/>
        <v>0</v>
      </c>
      <c r="H51" s="93">
        <f t="shared" si="27"/>
        <v>0</v>
      </c>
      <c r="I51" s="94">
        <f t="shared" si="28"/>
        <v>0</v>
      </c>
      <c r="J51" s="2"/>
      <c r="K51" s="3"/>
      <c r="L51" s="4"/>
      <c r="M51" s="3"/>
      <c r="N51" s="95"/>
      <c r="O51" s="4"/>
      <c r="P51" s="94">
        <f t="shared" si="29"/>
        <v>0</v>
      </c>
      <c r="Q51" s="2"/>
      <c r="R51" s="3"/>
      <c r="S51" s="4"/>
      <c r="T51" s="3"/>
      <c r="U51" s="95"/>
      <c r="V51" s="4"/>
      <c r="W51" s="94">
        <f t="shared" si="30"/>
        <v>0</v>
      </c>
      <c r="X51" s="2"/>
      <c r="Y51" s="3"/>
      <c r="Z51" s="4"/>
      <c r="AA51" s="3"/>
      <c r="AB51" s="95"/>
      <c r="AC51" s="4"/>
      <c r="AD51" s="96">
        <f t="shared" si="31"/>
        <v>0</v>
      </c>
      <c r="AE51" s="5"/>
      <c r="AF51" s="6"/>
      <c r="AG51" s="97"/>
      <c r="AH51" s="6"/>
      <c r="AI51" s="98"/>
      <c r="AJ51" s="97"/>
      <c r="AK51" s="96">
        <f t="shared" si="32"/>
        <v>0</v>
      </c>
      <c r="AL51" s="5"/>
      <c r="AM51" s="6"/>
      <c r="AN51" s="97"/>
      <c r="AO51" s="6"/>
      <c r="AP51" s="98"/>
      <c r="AQ51" s="97"/>
      <c r="AR51" s="96">
        <f t="shared" si="33"/>
        <v>0</v>
      </c>
      <c r="AS51" s="5"/>
      <c r="AT51" s="6"/>
      <c r="AU51" s="97"/>
      <c r="AV51" s="6"/>
      <c r="AW51" s="98"/>
      <c r="AX51" s="98"/>
    </row>
    <row r="52" spans="1:50" x14ac:dyDescent="0.25">
      <c r="A52" s="99" t="s">
        <v>81</v>
      </c>
      <c r="B52" s="90">
        <f t="shared" si="21"/>
        <v>0</v>
      </c>
      <c r="C52" s="90">
        <f t="shared" si="22"/>
        <v>0</v>
      </c>
      <c r="D52" s="91">
        <f t="shared" si="23"/>
        <v>0</v>
      </c>
      <c r="E52" s="92">
        <f t="shared" si="24"/>
        <v>0</v>
      </c>
      <c r="F52" s="91">
        <f t="shared" si="25"/>
        <v>0</v>
      </c>
      <c r="G52" s="93">
        <f t="shared" si="26"/>
        <v>0</v>
      </c>
      <c r="H52" s="93">
        <f t="shared" si="27"/>
        <v>0</v>
      </c>
      <c r="I52" s="94">
        <f t="shared" si="28"/>
        <v>0</v>
      </c>
      <c r="J52" s="2"/>
      <c r="K52" s="3"/>
      <c r="L52" s="4"/>
      <c r="M52" s="3"/>
      <c r="N52" s="95"/>
      <c r="O52" s="4"/>
      <c r="P52" s="94">
        <f t="shared" si="29"/>
        <v>0</v>
      </c>
      <c r="Q52" s="2"/>
      <c r="R52" s="3"/>
      <c r="S52" s="4"/>
      <c r="T52" s="3"/>
      <c r="U52" s="95"/>
      <c r="V52" s="4"/>
      <c r="W52" s="94">
        <f t="shared" si="30"/>
        <v>0</v>
      </c>
      <c r="X52" s="2"/>
      <c r="Y52" s="3"/>
      <c r="Z52" s="4"/>
      <c r="AA52" s="3"/>
      <c r="AB52" s="95"/>
      <c r="AC52" s="4"/>
      <c r="AD52" s="96">
        <f t="shared" si="31"/>
        <v>0</v>
      </c>
      <c r="AE52" s="5"/>
      <c r="AF52" s="6"/>
      <c r="AG52" s="97"/>
      <c r="AH52" s="6"/>
      <c r="AI52" s="98"/>
      <c r="AJ52" s="97"/>
      <c r="AK52" s="96">
        <f t="shared" si="32"/>
        <v>0</v>
      </c>
      <c r="AL52" s="5"/>
      <c r="AM52" s="6"/>
      <c r="AN52" s="97"/>
      <c r="AO52" s="6"/>
      <c r="AP52" s="98"/>
      <c r="AQ52" s="97"/>
      <c r="AR52" s="96">
        <f t="shared" si="33"/>
        <v>0</v>
      </c>
      <c r="AS52" s="5"/>
      <c r="AT52" s="6"/>
      <c r="AU52" s="97"/>
      <c r="AV52" s="6"/>
      <c r="AW52" s="98"/>
      <c r="AX52" s="98"/>
    </row>
    <row r="53" spans="1:50" x14ac:dyDescent="0.25">
      <c r="A53" s="99" t="s">
        <v>82</v>
      </c>
      <c r="B53" s="90">
        <f t="shared" si="21"/>
        <v>0</v>
      </c>
      <c r="C53" s="90">
        <f t="shared" si="22"/>
        <v>0</v>
      </c>
      <c r="D53" s="91">
        <f t="shared" si="23"/>
        <v>0</v>
      </c>
      <c r="E53" s="92">
        <f t="shared" si="24"/>
        <v>0</v>
      </c>
      <c r="F53" s="91">
        <f t="shared" si="25"/>
        <v>0</v>
      </c>
      <c r="G53" s="93">
        <f t="shared" si="26"/>
        <v>0</v>
      </c>
      <c r="H53" s="93">
        <f t="shared" si="27"/>
        <v>0</v>
      </c>
      <c r="I53" s="94">
        <f t="shared" si="28"/>
        <v>0</v>
      </c>
      <c r="J53" s="2"/>
      <c r="K53" s="3"/>
      <c r="L53" s="4"/>
      <c r="M53" s="3"/>
      <c r="N53" s="95"/>
      <c r="O53" s="4"/>
      <c r="P53" s="94">
        <f t="shared" si="29"/>
        <v>0</v>
      </c>
      <c r="Q53" s="2"/>
      <c r="R53" s="3"/>
      <c r="S53" s="4"/>
      <c r="T53" s="3"/>
      <c r="U53" s="95"/>
      <c r="V53" s="4"/>
      <c r="W53" s="94">
        <f t="shared" si="30"/>
        <v>0</v>
      </c>
      <c r="X53" s="2"/>
      <c r="Y53" s="3"/>
      <c r="Z53" s="4"/>
      <c r="AA53" s="3"/>
      <c r="AB53" s="95"/>
      <c r="AC53" s="4"/>
      <c r="AD53" s="96">
        <f t="shared" si="31"/>
        <v>0</v>
      </c>
      <c r="AE53" s="5"/>
      <c r="AF53" s="6"/>
      <c r="AG53" s="97"/>
      <c r="AH53" s="6"/>
      <c r="AI53" s="98"/>
      <c r="AJ53" s="97"/>
      <c r="AK53" s="96">
        <f t="shared" si="32"/>
        <v>0</v>
      </c>
      <c r="AL53" s="5"/>
      <c r="AM53" s="6"/>
      <c r="AN53" s="97"/>
      <c r="AO53" s="6"/>
      <c r="AP53" s="98"/>
      <c r="AQ53" s="97"/>
      <c r="AR53" s="96">
        <f t="shared" si="33"/>
        <v>0</v>
      </c>
      <c r="AS53" s="5"/>
      <c r="AT53" s="6"/>
      <c r="AU53" s="97"/>
      <c r="AV53" s="6"/>
      <c r="AW53" s="98"/>
      <c r="AX53" s="98"/>
    </row>
    <row r="54" spans="1:50" x14ac:dyDescent="0.25">
      <c r="A54" s="99" t="s">
        <v>83</v>
      </c>
      <c r="B54" s="90">
        <f t="shared" si="21"/>
        <v>0</v>
      </c>
      <c r="C54" s="90">
        <f t="shared" si="22"/>
        <v>0</v>
      </c>
      <c r="D54" s="91">
        <f t="shared" si="23"/>
        <v>0</v>
      </c>
      <c r="E54" s="92">
        <f t="shared" si="24"/>
        <v>0</v>
      </c>
      <c r="F54" s="91">
        <f t="shared" si="25"/>
        <v>0</v>
      </c>
      <c r="G54" s="93">
        <f t="shared" si="26"/>
        <v>0</v>
      </c>
      <c r="H54" s="93">
        <f t="shared" si="27"/>
        <v>0</v>
      </c>
      <c r="I54" s="94">
        <f t="shared" si="28"/>
        <v>0</v>
      </c>
      <c r="J54" s="2"/>
      <c r="K54" s="3"/>
      <c r="L54" s="4"/>
      <c r="M54" s="3"/>
      <c r="N54" s="95"/>
      <c r="O54" s="4"/>
      <c r="P54" s="94">
        <f t="shared" si="29"/>
        <v>0</v>
      </c>
      <c r="Q54" s="2"/>
      <c r="R54" s="3"/>
      <c r="S54" s="4"/>
      <c r="T54" s="3"/>
      <c r="U54" s="95"/>
      <c r="V54" s="4"/>
      <c r="W54" s="94">
        <f t="shared" si="30"/>
        <v>0</v>
      </c>
      <c r="X54" s="2"/>
      <c r="Y54" s="3"/>
      <c r="Z54" s="4"/>
      <c r="AA54" s="3"/>
      <c r="AB54" s="95"/>
      <c r="AC54" s="4"/>
      <c r="AD54" s="96">
        <f t="shared" si="31"/>
        <v>0</v>
      </c>
      <c r="AE54" s="5"/>
      <c r="AF54" s="6"/>
      <c r="AG54" s="97"/>
      <c r="AH54" s="6"/>
      <c r="AI54" s="98"/>
      <c r="AJ54" s="97"/>
      <c r="AK54" s="96">
        <f t="shared" si="32"/>
        <v>0</v>
      </c>
      <c r="AL54" s="5"/>
      <c r="AM54" s="6"/>
      <c r="AN54" s="97"/>
      <c r="AO54" s="6"/>
      <c r="AP54" s="98"/>
      <c r="AQ54" s="97"/>
      <c r="AR54" s="96">
        <f t="shared" si="33"/>
        <v>0</v>
      </c>
      <c r="AS54" s="5"/>
      <c r="AT54" s="6"/>
      <c r="AU54" s="97"/>
      <c r="AV54" s="6"/>
      <c r="AW54" s="98"/>
      <c r="AX54" s="98"/>
    </row>
    <row r="55" spans="1:50" x14ac:dyDescent="0.25">
      <c r="A55" s="99" t="s">
        <v>84</v>
      </c>
      <c r="B55" s="90">
        <f t="shared" si="21"/>
        <v>0</v>
      </c>
      <c r="C55" s="90">
        <f t="shared" si="22"/>
        <v>0</v>
      </c>
      <c r="D55" s="91">
        <f t="shared" si="23"/>
        <v>0</v>
      </c>
      <c r="E55" s="92">
        <f t="shared" si="24"/>
        <v>0</v>
      </c>
      <c r="F55" s="91">
        <f t="shared" si="25"/>
        <v>0</v>
      </c>
      <c r="G55" s="93">
        <f t="shared" si="26"/>
        <v>0</v>
      </c>
      <c r="H55" s="93">
        <f t="shared" si="27"/>
        <v>0</v>
      </c>
      <c r="I55" s="94">
        <f t="shared" si="28"/>
        <v>0</v>
      </c>
      <c r="J55" s="2"/>
      <c r="K55" s="3"/>
      <c r="L55" s="4"/>
      <c r="M55" s="3"/>
      <c r="N55" s="95"/>
      <c r="O55" s="4"/>
      <c r="P55" s="94">
        <f t="shared" si="29"/>
        <v>0</v>
      </c>
      <c r="Q55" s="2"/>
      <c r="R55" s="3"/>
      <c r="S55" s="4"/>
      <c r="T55" s="3"/>
      <c r="U55" s="95"/>
      <c r="V55" s="4"/>
      <c r="W55" s="94">
        <f t="shared" si="30"/>
        <v>0</v>
      </c>
      <c r="X55" s="2"/>
      <c r="Y55" s="3"/>
      <c r="Z55" s="4"/>
      <c r="AA55" s="3"/>
      <c r="AB55" s="95"/>
      <c r="AC55" s="4"/>
      <c r="AD55" s="96">
        <f t="shared" si="31"/>
        <v>0</v>
      </c>
      <c r="AE55" s="5"/>
      <c r="AF55" s="6"/>
      <c r="AG55" s="97"/>
      <c r="AH55" s="6"/>
      <c r="AI55" s="98"/>
      <c r="AJ55" s="97"/>
      <c r="AK55" s="96">
        <f t="shared" si="32"/>
        <v>0</v>
      </c>
      <c r="AL55" s="5"/>
      <c r="AM55" s="6"/>
      <c r="AN55" s="97"/>
      <c r="AO55" s="6"/>
      <c r="AP55" s="98"/>
      <c r="AQ55" s="97"/>
      <c r="AR55" s="96">
        <f t="shared" si="33"/>
        <v>0</v>
      </c>
      <c r="AS55" s="5"/>
      <c r="AT55" s="6"/>
      <c r="AU55" s="97"/>
      <c r="AV55" s="6"/>
      <c r="AW55" s="98"/>
      <c r="AX55" s="98"/>
    </row>
    <row r="56" spans="1:50" x14ac:dyDescent="0.25">
      <c r="A56" s="99" t="s">
        <v>85</v>
      </c>
      <c r="B56" s="90">
        <f t="shared" si="21"/>
        <v>0</v>
      </c>
      <c r="C56" s="90">
        <f t="shared" si="22"/>
        <v>0</v>
      </c>
      <c r="D56" s="91">
        <f t="shared" si="23"/>
        <v>0</v>
      </c>
      <c r="E56" s="92">
        <f t="shared" si="24"/>
        <v>0</v>
      </c>
      <c r="F56" s="91">
        <f t="shared" si="25"/>
        <v>0</v>
      </c>
      <c r="G56" s="93">
        <f t="shared" si="26"/>
        <v>0</v>
      </c>
      <c r="H56" s="93">
        <f t="shared" si="27"/>
        <v>0</v>
      </c>
      <c r="I56" s="243">
        <f t="shared" si="28"/>
        <v>0</v>
      </c>
      <c r="J56" s="2"/>
      <c r="K56" s="3"/>
      <c r="L56" s="4"/>
      <c r="M56" s="3"/>
      <c r="N56" s="95"/>
      <c r="O56" s="4"/>
      <c r="P56" s="94">
        <f t="shared" si="29"/>
        <v>0</v>
      </c>
      <c r="Q56" s="2"/>
      <c r="R56" s="3"/>
      <c r="S56" s="4"/>
      <c r="T56" s="3"/>
      <c r="U56" s="95"/>
      <c r="V56" s="4"/>
      <c r="W56" s="94">
        <f t="shared" si="30"/>
        <v>0</v>
      </c>
      <c r="X56" s="2"/>
      <c r="Y56" s="3"/>
      <c r="Z56" s="4"/>
      <c r="AA56" s="3"/>
      <c r="AB56" s="95"/>
      <c r="AC56" s="4"/>
      <c r="AD56" s="96">
        <f t="shared" si="31"/>
        <v>0</v>
      </c>
      <c r="AE56" s="5"/>
      <c r="AF56" s="6"/>
      <c r="AG56" s="97"/>
      <c r="AH56" s="6"/>
      <c r="AI56" s="98"/>
      <c r="AJ56" s="97"/>
      <c r="AK56" s="96">
        <f t="shared" si="32"/>
        <v>0</v>
      </c>
      <c r="AL56" s="5"/>
      <c r="AM56" s="6"/>
      <c r="AN56" s="97"/>
      <c r="AO56" s="6"/>
      <c r="AP56" s="98"/>
      <c r="AQ56" s="97"/>
      <c r="AR56" s="96">
        <f t="shared" si="33"/>
        <v>0</v>
      </c>
      <c r="AS56" s="5"/>
      <c r="AT56" s="6"/>
      <c r="AU56" s="97"/>
      <c r="AV56" s="6"/>
      <c r="AW56" s="98"/>
      <c r="AX56" s="98"/>
    </row>
    <row r="57" spans="1:50" x14ac:dyDescent="0.25">
      <c r="A57" s="89" t="s">
        <v>86</v>
      </c>
      <c r="B57" s="227">
        <f t="shared" si="21"/>
        <v>0</v>
      </c>
      <c r="C57" s="227">
        <f t="shared" si="22"/>
        <v>0</v>
      </c>
      <c r="D57" s="169">
        <f t="shared" si="23"/>
        <v>0</v>
      </c>
      <c r="E57" s="228">
        <f t="shared" si="24"/>
        <v>0</v>
      </c>
      <c r="F57" s="169">
        <f t="shared" si="25"/>
        <v>0</v>
      </c>
      <c r="G57" s="229">
        <f t="shared" si="26"/>
        <v>0</v>
      </c>
      <c r="H57" s="229">
        <f t="shared" si="27"/>
        <v>0</v>
      </c>
      <c r="I57" s="94">
        <f t="shared" si="28"/>
        <v>0</v>
      </c>
      <c r="J57" s="173"/>
      <c r="K57" s="174"/>
      <c r="L57" s="175"/>
      <c r="M57" s="174"/>
      <c r="N57" s="176"/>
      <c r="O57" s="175"/>
      <c r="P57" s="225">
        <f t="shared" si="29"/>
        <v>0</v>
      </c>
      <c r="Q57" s="173"/>
      <c r="R57" s="174"/>
      <c r="S57" s="175"/>
      <c r="T57" s="174"/>
      <c r="U57" s="176"/>
      <c r="V57" s="175"/>
      <c r="W57" s="225">
        <f t="shared" si="30"/>
        <v>0</v>
      </c>
      <c r="X57" s="173"/>
      <c r="Y57" s="174"/>
      <c r="Z57" s="175"/>
      <c r="AA57" s="174"/>
      <c r="AB57" s="176"/>
      <c r="AC57" s="175"/>
      <c r="AD57" s="226">
        <f t="shared" si="31"/>
        <v>0</v>
      </c>
      <c r="AE57" s="178"/>
      <c r="AF57" s="179"/>
      <c r="AG57" s="180"/>
      <c r="AH57" s="179"/>
      <c r="AI57" s="181"/>
      <c r="AJ57" s="180"/>
      <c r="AK57" s="226">
        <f t="shared" si="32"/>
        <v>0</v>
      </c>
      <c r="AL57" s="178"/>
      <c r="AM57" s="179"/>
      <c r="AN57" s="180"/>
      <c r="AO57" s="179"/>
      <c r="AP57" s="181"/>
      <c r="AQ57" s="180"/>
      <c r="AR57" s="226">
        <f t="shared" si="33"/>
        <v>0</v>
      </c>
      <c r="AS57" s="178"/>
      <c r="AT57" s="179"/>
      <c r="AU57" s="180"/>
      <c r="AV57" s="179"/>
      <c r="AW57" s="181"/>
      <c r="AX57" s="181"/>
    </row>
    <row r="58" spans="1:50" x14ac:dyDescent="0.25">
      <c r="A58" s="99" t="s">
        <v>87</v>
      </c>
      <c r="B58" s="90">
        <f t="shared" si="21"/>
        <v>0</v>
      </c>
      <c r="C58" s="90">
        <f t="shared" si="22"/>
        <v>0</v>
      </c>
      <c r="D58" s="91">
        <f t="shared" si="23"/>
        <v>0</v>
      </c>
      <c r="E58" s="92">
        <f t="shared" si="24"/>
        <v>0</v>
      </c>
      <c r="F58" s="91">
        <f t="shared" si="25"/>
        <v>0</v>
      </c>
      <c r="G58" s="93">
        <f t="shared" si="26"/>
        <v>0</v>
      </c>
      <c r="H58" s="93">
        <f t="shared" si="27"/>
        <v>0</v>
      </c>
      <c r="I58" s="94">
        <f t="shared" si="28"/>
        <v>0</v>
      </c>
      <c r="J58" s="2"/>
      <c r="K58" s="3"/>
      <c r="L58" s="4"/>
      <c r="M58" s="3"/>
      <c r="N58" s="95"/>
      <c r="O58" s="4"/>
      <c r="P58" s="94">
        <f t="shared" si="29"/>
        <v>0</v>
      </c>
      <c r="Q58" s="2"/>
      <c r="R58" s="3"/>
      <c r="S58" s="4"/>
      <c r="T58" s="3"/>
      <c r="U58" s="95"/>
      <c r="V58" s="4"/>
      <c r="W58" s="94">
        <f t="shared" si="30"/>
        <v>0</v>
      </c>
      <c r="X58" s="2"/>
      <c r="Y58" s="3"/>
      <c r="Z58" s="4"/>
      <c r="AA58" s="3"/>
      <c r="AB58" s="95"/>
      <c r="AC58" s="4"/>
      <c r="AD58" s="96">
        <f t="shared" si="31"/>
        <v>0</v>
      </c>
      <c r="AE58" s="5"/>
      <c r="AF58" s="6"/>
      <c r="AG58" s="97"/>
      <c r="AH58" s="6"/>
      <c r="AI58" s="98"/>
      <c r="AJ58" s="97"/>
      <c r="AK58" s="96">
        <f t="shared" si="32"/>
        <v>0</v>
      </c>
      <c r="AL58" s="5"/>
      <c r="AM58" s="6"/>
      <c r="AN58" s="97"/>
      <c r="AO58" s="6"/>
      <c r="AP58" s="98"/>
      <c r="AQ58" s="97"/>
      <c r="AR58" s="96">
        <f t="shared" si="33"/>
        <v>0</v>
      </c>
      <c r="AS58" s="5"/>
      <c r="AT58" s="6"/>
      <c r="AU58" s="97"/>
      <c r="AV58" s="6"/>
      <c r="AW58" s="98"/>
      <c r="AX58" s="98"/>
    </row>
    <row r="59" spans="1:50" x14ac:dyDescent="0.25">
      <c r="A59" s="99" t="s">
        <v>88</v>
      </c>
      <c r="B59" s="90">
        <f t="shared" si="21"/>
        <v>0</v>
      </c>
      <c r="C59" s="90">
        <f t="shared" si="22"/>
        <v>0</v>
      </c>
      <c r="D59" s="91">
        <f t="shared" si="23"/>
        <v>0</v>
      </c>
      <c r="E59" s="92">
        <f t="shared" si="24"/>
        <v>0</v>
      </c>
      <c r="F59" s="91">
        <f t="shared" si="25"/>
        <v>0</v>
      </c>
      <c r="G59" s="93">
        <f t="shared" si="26"/>
        <v>0</v>
      </c>
      <c r="H59" s="93">
        <f t="shared" si="27"/>
        <v>0</v>
      </c>
      <c r="I59" s="94">
        <f t="shared" si="28"/>
        <v>0</v>
      </c>
      <c r="J59" s="2"/>
      <c r="K59" s="3"/>
      <c r="L59" s="4"/>
      <c r="M59" s="3"/>
      <c r="N59" s="95"/>
      <c r="O59" s="4"/>
      <c r="P59" s="94">
        <f t="shared" si="29"/>
        <v>0</v>
      </c>
      <c r="Q59" s="2"/>
      <c r="R59" s="3"/>
      <c r="S59" s="4"/>
      <c r="T59" s="3"/>
      <c r="U59" s="95"/>
      <c r="V59" s="4"/>
      <c r="W59" s="94">
        <f t="shared" si="30"/>
        <v>0</v>
      </c>
      <c r="X59" s="2"/>
      <c r="Y59" s="3"/>
      <c r="Z59" s="4"/>
      <c r="AA59" s="3"/>
      <c r="AB59" s="95"/>
      <c r="AC59" s="4"/>
      <c r="AD59" s="96">
        <f t="shared" si="31"/>
        <v>0</v>
      </c>
      <c r="AE59" s="5"/>
      <c r="AF59" s="6"/>
      <c r="AG59" s="97"/>
      <c r="AH59" s="6"/>
      <c r="AI59" s="98"/>
      <c r="AJ59" s="97"/>
      <c r="AK59" s="96">
        <f t="shared" si="32"/>
        <v>0</v>
      </c>
      <c r="AL59" s="5"/>
      <c r="AM59" s="6"/>
      <c r="AN59" s="97"/>
      <c r="AO59" s="6"/>
      <c r="AP59" s="98"/>
      <c r="AQ59" s="97"/>
      <c r="AR59" s="96">
        <f t="shared" si="33"/>
        <v>0</v>
      </c>
      <c r="AS59" s="5"/>
      <c r="AT59" s="6"/>
      <c r="AU59" s="97"/>
      <c r="AV59" s="6"/>
      <c r="AW59" s="98"/>
      <c r="AX59" s="98"/>
    </row>
    <row r="60" spans="1:50" x14ac:dyDescent="0.25">
      <c r="A60" s="99" t="s">
        <v>89</v>
      </c>
      <c r="B60" s="90">
        <f t="shared" si="21"/>
        <v>0</v>
      </c>
      <c r="C60" s="90">
        <f t="shared" si="22"/>
        <v>0</v>
      </c>
      <c r="D60" s="91">
        <f t="shared" si="23"/>
        <v>0</v>
      </c>
      <c r="E60" s="92">
        <f t="shared" si="24"/>
        <v>0</v>
      </c>
      <c r="F60" s="91">
        <f t="shared" si="25"/>
        <v>0</v>
      </c>
      <c r="G60" s="93">
        <f t="shared" si="26"/>
        <v>0</v>
      </c>
      <c r="H60" s="93">
        <f t="shared" si="27"/>
        <v>0</v>
      </c>
      <c r="I60" s="94">
        <f t="shared" si="28"/>
        <v>0</v>
      </c>
      <c r="J60" s="2"/>
      <c r="K60" s="3"/>
      <c r="L60" s="4"/>
      <c r="M60" s="3"/>
      <c r="N60" s="95"/>
      <c r="O60" s="4"/>
      <c r="P60" s="94">
        <f t="shared" si="29"/>
        <v>0</v>
      </c>
      <c r="Q60" s="2"/>
      <c r="R60" s="3"/>
      <c r="S60" s="4"/>
      <c r="T60" s="3"/>
      <c r="U60" s="95"/>
      <c r="V60" s="4"/>
      <c r="W60" s="94">
        <f t="shared" si="30"/>
        <v>0</v>
      </c>
      <c r="X60" s="2"/>
      <c r="Y60" s="3"/>
      <c r="Z60" s="4"/>
      <c r="AA60" s="3"/>
      <c r="AB60" s="95"/>
      <c r="AC60" s="4"/>
      <c r="AD60" s="96">
        <f t="shared" si="31"/>
        <v>0</v>
      </c>
      <c r="AE60" s="5"/>
      <c r="AF60" s="6"/>
      <c r="AG60" s="97"/>
      <c r="AH60" s="6"/>
      <c r="AI60" s="98"/>
      <c r="AJ60" s="97"/>
      <c r="AK60" s="96">
        <f t="shared" si="32"/>
        <v>0</v>
      </c>
      <c r="AL60" s="5"/>
      <c r="AM60" s="6"/>
      <c r="AN60" s="97"/>
      <c r="AO60" s="6"/>
      <c r="AP60" s="98"/>
      <c r="AQ60" s="97"/>
      <c r="AR60" s="96">
        <f t="shared" si="33"/>
        <v>0</v>
      </c>
      <c r="AS60" s="5"/>
      <c r="AT60" s="6"/>
      <c r="AU60" s="97"/>
      <c r="AV60" s="6"/>
      <c r="AW60" s="98"/>
      <c r="AX60" s="98"/>
    </row>
    <row r="61" spans="1:50" x14ac:dyDescent="0.25">
      <c r="A61" s="99" t="s">
        <v>90</v>
      </c>
      <c r="B61" s="90">
        <f t="shared" si="21"/>
        <v>0</v>
      </c>
      <c r="C61" s="90">
        <f t="shared" si="22"/>
        <v>0</v>
      </c>
      <c r="D61" s="91">
        <f t="shared" si="23"/>
        <v>0</v>
      </c>
      <c r="E61" s="92">
        <f t="shared" si="24"/>
        <v>0</v>
      </c>
      <c r="F61" s="91">
        <f t="shared" si="25"/>
        <v>0</v>
      </c>
      <c r="G61" s="93">
        <f t="shared" si="26"/>
        <v>0</v>
      </c>
      <c r="H61" s="93">
        <f t="shared" si="27"/>
        <v>0</v>
      </c>
      <c r="I61" s="94">
        <f t="shared" si="28"/>
        <v>0</v>
      </c>
      <c r="J61" s="2"/>
      <c r="K61" s="3"/>
      <c r="L61" s="4"/>
      <c r="M61" s="3"/>
      <c r="N61" s="95"/>
      <c r="O61" s="4"/>
      <c r="P61" s="94">
        <f t="shared" si="29"/>
        <v>0</v>
      </c>
      <c r="Q61" s="2"/>
      <c r="R61" s="3"/>
      <c r="S61" s="4"/>
      <c r="T61" s="3"/>
      <c r="U61" s="95"/>
      <c r="V61" s="4"/>
      <c r="W61" s="94">
        <f t="shared" si="30"/>
        <v>0</v>
      </c>
      <c r="X61" s="2"/>
      <c r="Y61" s="3"/>
      <c r="Z61" s="4"/>
      <c r="AA61" s="3"/>
      <c r="AB61" s="95"/>
      <c r="AC61" s="4"/>
      <c r="AD61" s="96">
        <f t="shared" si="31"/>
        <v>0</v>
      </c>
      <c r="AE61" s="5"/>
      <c r="AF61" s="6"/>
      <c r="AG61" s="97"/>
      <c r="AH61" s="6"/>
      <c r="AI61" s="98"/>
      <c r="AJ61" s="97"/>
      <c r="AK61" s="96">
        <f t="shared" si="32"/>
        <v>0</v>
      </c>
      <c r="AL61" s="5"/>
      <c r="AM61" s="6"/>
      <c r="AN61" s="97"/>
      <c r="AO61" s="6"/>
      <c r="AP61" s="98"/>
      <c r="AQ61" s="97"/>
      <c r="AR61" s="96">
        <f t="shared" si="33"/>
        <v>0</v>
      </c>
      <c r="AS61" s="5"/>
      <c r="AT61" s="6"/>
      <c r="AU61" s="97"/>
      <c r="AV61" s="6"/>
      <c r="AW61" s="98"/>
      <c r="AX61" s="98"/>
    </row>
    <row r="62" spans="1:50" x14ac:dyDescent="0.25">
      <c r="A62" s="99" t="s">
        <v>91</v>
      </c>
      <c r="B62" s="90">
        <f t="shared" si="21"/>
        <v>0</v>
      </c>
      <c r="C62" s="90">
        <f t="shared" si="22"/>
        <v>0</v>
      </c>
      <c r="D62" s="91">
        <f t="shared" si="23"/>
        <v>0</v>
      </c>
      <c r="E62" s="92">
        <f t="shared" si="24"/>
        <v>0</v>
      </c>
      <c r="F62" s="91">
        <f t="shared" si="25"/>
        <v>0</v>
      </c>
      <c r="G62" s="93">
        <f t="shared" si="26"/>
        <v>0</v>
      </c>
      <c r="H62" s="93">
        <f t="shared" si="27"/>
        <v>0</v>
      </c>
      <c r="I62" s="94">
        <f t="shared" si="28"/>
        <v>0</v>
      </c>
      <c r="J62" s="2"/>
      <c r="K62" s="3"/>
      <c r="L62" s="4"/>
      <c r="M62" s="3"/>
      <c r="N62" s="95"/>
      <c r="O62" s="4"/>
      <c r="P62" s="94">
        <f t="shared" si="29"/>
        <v>0</v>
      </c>
      <c r="Q62" s="2"/>
      <c r="R62" s="3"/>
      <c r="S62" s="4"/>
      <c r="T62" s="3"/>
      <c r="U62" s="95"/>
      <c r="V62" s="4"/>
      <c r="W62" s="94">
        <f t="shared" si="30"/>
        <v>0</v>
      </c>
      <c r="X62" s="2"/>
      <c r="Y62" s="3"/>
      <c r="Z62" s="4"/>
      <c r="AA62" s="3"/>
      <c r="AB62" s="95"/>
      <c r="AC62" s="4"/>
      <c r="AD62" s="96">
        <f t="shared" si="31"/>
        <v>0</v>
      </c>
      <c r="AE62" s="5"/>
      <c r="AF62" s="6"/>
      <c r="AG62" s="97"/>
      <c r="AH62" s="6"/>
      <c r="AI62" s="98"/>
      <c r="AJ62" s="97"/>
      <c r="AK62" s="96">
        <f t="shared" si="32"/>
        <v>0</v>
      </c>
      <c r="AL62" s="5"/>
      <c r="AM62" s="6"/>
      <c r="AN62" s="97"/>
      <c r="AO62" s="6"/>
      <c r="AP62" s="98"/>
      <c r="AQ62" s="97"/>
      <c r="AR62" s="96">
        <f t="shared" si="33"/>
        <v>0</v>
      </c>
      <c r="AS62" s="5"/>
      <c r="AT62" s="6"/>
      <c r="AU62" s="97"/>
      <c r="AV62" s="6"/>
      <c r="AW62" s="98"/>
      <c r="AX62" s="98"/>
    </row>
    <row r="63" spans="1:50" x14ac:dyDescent="0.25">
      <c r="A63" s="99" t="s">
        <v>92</v>
      </c>
      <c r="B63" s="90">
        <f t="shared" si="21"/>
        <v>0</v>
      </c>
      <c r="C63" s="90">
        <f t="shared" si="22"/>
        <v>0</v>
      </c>
      <c r="D63" s="91">
        <f t="shared" si="23"/>
        <v>0</v>
      </c>
      <c r="E63" s="92">
        <f t="shared" si="24"/>
        <v>0</v>
      </c>
      <c r="F63" s="91">
        <f t="shared" si="25"/>
        <v>0</v>
      </c>
      <c r="G63" s="93">
        <f t="shared" si="26"/>
        <v>0</v>
      </c>
      <c r="H63" s="93">
        <f t="shared" si="27"/>
        <v>0</v>
      </c>
      <c r="I63" s="94">
        <f t="shared" si="28"/>
        <v>0</v>
      </c>
      <c r="J63" s="2"/>
      <c r="K63" s="3"/>
      <c r="L63" s="4"/>
      <c r="M63" s="3"/>
      <c r="N63" s="95"/>
      <c r="O63" s="4"/>
      <c r="P63" s="94">
        <f t="shared" si="29"/>
        <v>0</v>
      </c>
      <c r="Q63" s="2"/>
      <c r="R63" s="3"/>
      <c r="S63" s="4"/>
      <c r="T63" s="3"/>
      <c r="U63" s="95"/>
      <c r="V63" s="4"/>
      <c r="W63" s="94">
        <f t="shared" si="30"/>
        <v>0</v>
      </c>
      <c r="X63" s="2"/>
      <c r="Y63" s="3"/>
      <c r="Z63" s="4"/>
      <c r="AA63" s="3"/>
      <c r="AB63" s="95"/>
      <c r="AC63" s="4"/>
      <c r="AD63" s="96">
        <f t="shared" si="31"/>
        <v>0</v>
      </c>
      <c r="AE63" s="5"/>
      <c r="AF63" s="6"/>
      <c r="AG63" s="97"/>
      <c r="AH63" s="6"/>
      <c r="AI63" s="98"/>
      <c r="AJ63" s="97"/>
      <c r="AK63" s="96">
        <f t="shared" si="32"/>
        <v>0</v>
      </c>
      <c r="AL63" s="5"/>
      <c r="AM63" s="6"/>
      <c r="AN63" s="97"/>
      <c r="AO63" s="6"/>
      <c r="AP63" s="98"/>
      <c r="AQ63" s="97"/>
      <c r="AR63" s="96">
        <f t="shared" si="33"/>
        <v>0</v>
      </c>
      <c r="AS63" s="5"/>
      <c r="AT63" s="6"/>
      <c r="AU63" s="97"/>
      <c r="AV63" s="6"/>
      <c r="AW63" s="98"/>
      <c r="AX63" s="98"/>
    </row>
    <row r="64" spans="1:50" x14ac:dyDescent="0.25">
      <c r="A64" s="99" t="s">
        <v>93</v>
      </c>
      <c r="B64" s="90">
        <f t="shared" si="21"/>
        <v>0</v>
      </c>
      <c r="C64" s="90">
        <f t="shared" si="22"/>
        <v>0</v>
      </c>
      <c r="D64" s="91">
        <f t="shared" si="23"/>
        <v>0</v>
      </c>
      <c r="E64" s="92">
        <f t="shared" si="24"/>
        <v>0</v>
      </c>
      <c r="F64" s="91">
        <f t="shared" si="25"/>
        <v>0</v>
      </c>
      <c r="G64" s="93">
        <f t="shared" si="26"/>
        <v>0</v>
      </c>
      <c r="H64" s="93">
        <f t="shared" si="27"/>
        <v>0</v>
      </c>
      <c r="I64" s="94">
        <f t="shared" si="28"/>
        <v>0</v>
      </c>
      <c r="J64" s="2"/>
      <c r="K64" s="3"/>
      <c r="L64" s="4"/>
      <c r="M64" s="3"/>
      <c r="N64" s="95"/>
      <c r="O64" s="4"/>
      <c r="P64" s="94">
        <f t="shared" si="29"/>
        <v>0</v>
      </c>
      <c r="Q64" s="2"/>
      <c r="R64" s="3"/>
      <c r="S64" s="4"/>
      <c r="T64" s="3"/>
      <c r="U64" s="95"/>
      <c r="V64" s="4"/>
      <c r="W64" s="94">
        <f t="shared" si="30"/>
        <v>0</v>
      </c>
      <c r="X64" s="2"/>
      <c r="Y64" s="3"/>
      <c r="Z64" s="4"/>
      <c r="AA64" s="3"/>
      <c r="AB64" s="95"/>
      <c r="AC64" s="4"/>
      <c r="AD64" s="96">
        <f t="shared" si="31"/>
        <v>0</v>
      </c>
      <c r="AE64" s="5"/>
      <c r="AF64" s="6"/>
      <c r="AG64" s="97"/>
      <c r="AH64" s="6"/>
      <c r="AI64" s="98"/>
      <c r="AJ64" s="97"/>
      <c r="AK64" s="96">
        <f t="shared" si="32"/>
        <v>0</v>
      </c>
      <c r="AL64" s="5"/>
      <c r="AM64" s="6"/>
      <c r="AN64" s="97"/>
      <c r="AO64" s="6"/>
      <c r="AP64" s="98"/>
      <c r="AQ64" s="97"/>
      <c r="AR64" s="96">
        <f t="shared" si="33"/>
        <v>0</v>
      </c>
      <c r="AS64" s="5"/>
      <c r="AT64" s="6"/>
      <c r="AU64" s="97"/>
      <c r="AV64" s="6"/>
      <c r="AW64" s="98"/>
      <c r="AX64" s="98"/>
    </row>
    <row r="65" spans="1:50" x14ac:dyDescent="0.25">
      <c r="A65" s="99" t="s">
        <v>94</v>
      </c>
      <c r="B65" s="90">
        <f t="shared" si="21"/>
        <v>0</v>
      </c>
      <c r="C65" s="90">
        <f t="shared" si="22"/>
        <v>0</v>
      </c>
      <c r="D65" s="91">
        <f t="shared" si="23"/>
        <v>0</v>
      </c>
      <c r="E65" s="92">
        <f t="shared" si="24"/>
        <v>0</v>
      </c>
      <c r="F65" s="91">
        <f t="shared" si="25"/>
        <v>0</v>
      </c>
      <c r="G65" s="93">
        <f t="shared" si="26"/>
        <v>0</v>
      </c>
      <c r="H65" s="93">
        <f t="shared" si="27"/>
        <v>0</v>
      </c>
      <c r="I65" s="94">
        <f t="shared" si="28"/>
        <v>0</v>
      </c>
      <c r="J65" s="2"/>
      <c r="K65" s="3"/>
      <c r="L65" s="4"/>
      <c r="M65" s="3"/>
      <c r="N65" s="95"/>
      <c r="O65" s="4"/>
      <c r="P65" s="94">
        <f t="shared" si="29"/>
        <v>0</v>
      </c>
      <c r="Q65" s="2"/>
      <c r="R65" s="3"/>
      <c r="S65" s="4"/>
      <c r="T65" s="3"/>
      <c r="U65" s="95"/>
      <c r="V65" s="4"/>
      <c r="W65" s="94">
        <f t="shared" si="30"/>
        <v>0</v>
      </c>
      <c r="X65" s="2"/>
      <c r="Y65" s="3"/>
      <c r="Z65" s="4"/>
      <c r="AA65" s="3"/>
      <c r="AB65" s="95"/>
      <c r="AC65" s="4"/>
      <c r="AD65" s="96">
        <f t="shared" si="31"/>
        <v>0</v>
      </c>
      <c r="AE65" s="5"/>
      <c r="AF65" s="6"/>
      <c r="AG65" s="97"/>
      <c r="AH65" s="6"/>
      <c r="AI65" s="98"/>
      <c r="AJ65" s="97"/>
      <c r="AK65" s="96">
        <f t="shared" si="32"/>
        <v>0</v>
      </c>
      <c r="AL65" s="5"/>
      <c r="AM65" s="6"/>
      <c r="AN65" s="97"/>
      <c r="AO65" s="6"/>
      <c r="AP65" s="98"/>
      <c r="AQ65" s="97"/>
      <c r="AR65" s="96">
        <f t="shared" si="33"/>
        <v>0</v>
      </c>
      <c r="AS65" s="5"/>
      <c r="AT65" s="6"/>
      <c r="AU65" s="97"/>
      <c r="AV65" s="6"/>
      <c r="AW65" s="98"/>
      <c r="AX65" s="98"/>
    </row>
    <row r="66" spans="1:50" x14ac:dyDescent="0.25">
      <c r="A66" s="99" t="s">
        <v>95</v>
      </c>
      <c r="B66" s="90">
        <f t="shared" si="21"/>
        <v>0</v>
      </c>
      <c r="C66" s="90">
        <f t="shared" si="22"/>
        <v>0</v>
      </c>
      <c r="D66" s="91">
        <f t="shared" si="23"/>
        <v>0</v>
      </c>
      <c r="E66" s="92">
        <f t="shared" si="24"/>
        <v>0</v>
      </c>
      <c r="F66" s="91">
        <f t="shared" si="25"/>
        <v>0</v>
      </c>
      <c r="G66" s="93">
        <f t="shared" si="26"/>
        <v>0</v>
      </c>
      <c r="H66" s="93">
        <f t="shared" si="27"/>
        <v>0</v>
      </c>
      <c r="I66" s="94">
        <f t="shared" si="28"/>
        <v>0</v>
      </c>
      <c r="J66" s="2"/>
      <c r="K66" s="3"/>
      <c r="L66" s="4"/>
      <c r="M66" s="3"/>
      <c r="N66" s="95"/>
      <c r="O66" s="4"/>
      <c r="P66" s="94">
        <f t="shared" si="29"/>
        <v>0</v>
      </c>
      <c r="Q66" s="2"/>
      <c r="R66" s="3"/>
      <c r="S66" s="4"/>
      <c r="T66" s="3"/>
      <c r="U66" s="95"/>
      <c r="V66" s="4"/>
      <c r="W66" s="94">
        <f t="shared" si="30"/>
        <v>0</v>
      </c>
      <c r="X66" s="2"/>
      <c r="Y66" s="3"/>
      <c r="Z66" s="4"/>
      <c r="AA66" s="3"/>
      <c r="AB66" s="95"/>
      <c r="AC66" s="4"/>
      <c r="AD66" s="96">
        <f t="shared" si="31"/>
        <v>0</v>
      </c>
      <c r="AE66" s="5"/>
      <c r="AF66" s="6"/>
      <c r="AG66" s="97"/>
      <c r="AH66" s="6"/>
      <c r="AI66" s="98"/>
      <c r="AJ66" s="97"/>
      <c r="AK66" s="96">
        <f t="shared" si="32"/>
        <v>0</v>
      </c>
      <c r="AL66" s="5"/>
      <c r="AM66" s="6"/>
      <c r="AN66" s="97"/>
      <c r="AO66" s="6"/>
      <c r="AP66" s="98"/>
      <c r="AQ66" s="97"/>
      <c r="AR66" s="96">
        <f t="shared" si="33"/>
        <v>0</v>
      </c>
      <c r="AS66" s="5"/>
      <c r="AT66" s="6"/>
      <c r="AU66" s="97"/>
      <c r="AV66" s="6"/>
      <c r="AW66" s="98"/>
      <c r="AX66" s="98"/>
    </row>
    <row r="67" spans="1:50" x14ac:dyDescent="0.25">
      <c r="A67" s="99" t="s">
        <v>96</v>
      </c>
      <c r="B67" s="90">
        <f t="shared" si="21"/>
        <v>0</v>
      </c>
      <c r="C67" s="90">
        <f t="shared" si="22"/>
        <v>0</v>
      </c>
      <c r="D67" s="91">
        <f t="shared" si="23"/>
        <v>0</v>
      </c>
      <c r="E67" s="92">
        <f t="shared" si="24"/>
        <v>0</v>
      </c>
      <c r="F67" s="91">
        <f t="shared" si="25"/>
        <v>0</v>
      </c>
      <c r="G67" s="93">
        <f t="shared" si="26"/>
        <v>0</v>
      </c>
      <c r="H67" s="93">
        <f t="shared" si="27"/>
        <v>0</v>
      </c>
      <c r="I67" s="94">
        <f t="shared" si="28"/>
        <v>0</v>
      </c>
      <c r="J67" s="2"/>
      <c r="K67" s="3"/>
      <c r="L67" s="4"/>
      <c r="M67" s="3"/>
      <c r="N67" s="95"/>
      <c r="O67" s="4"/>
      <c r="P67" s="94">
        <f t="shared" si="29"/>
        <v>0</v>
      </c>
      <c r="Q67" s="2"/>
      <c r="R67" s="3"/>
      <c r="S67" s="4"/>
      <c r="T67" s="3"/>
      <c r="U67" s="95"/>
      <c r="V67" s="4"/>
      <c r="W67" s="94">
        <f t="shared" si="30"/>
        <v>0</v>
      </c>
      <c r="X67" s="2"/>
      <c r="Y67" s="3"/>
      <c r="Z67" s="4"/>
      <c r="AA67" s="3"/>
      <c r="AB67" s="95"/>
      <c r="AC67" s="4"/>
      <c r="AD67" s="96">
        <f t="shared" si="31"/>
        <v>0</v>
      </c>
      <c r="AE67" s="5"/>
      <c r="AF67" s="6"/>
      <c r="AG67" s="97"/>
      <c r="AH67" s="6"/>
      <c r="AI67" s="98"/>
      <c r="AJ67" s="97"/>
      <c r="AK67" s="96">
        <f t="shared" si="32"/>
        <v>0</v>
      </c>
      <c r="AL67" s="5"/>
      <c r="AM67" s="6"/>
      <c r="AN67" s="97"/>
      <c r="AO67" s="6"/>
      <c r="AP67" s="98"/>
      <c r="AQ67" s="97"/>
      <c r="AR67" s="96">
        <f t="shared" si="33"/>
        <v>0</v>
      </c>
      <c r="AS67" s="5"/>
      <c r="AT67" s="6"/>
      <c r="AU67" s="97"/>
      <c r="AV67" s="6"/>
      <c r="AW67" s="98"/>
      <c r="AX67" s="98"/>
    </row>
    <row r="68" spans="1:50" x14ac:dyDescent="0.25">
      <c r="A68" s="99" t="s">
        <v>97</v>
      </c>
      <c r="B68" s="90">
        <f t="shared" si="21"/>
        <v>0</v>
      </c>
      <c r="C68" s="90">
        <f t="shared" si="22"/>
        <v>0</v>
      </c>
      <c r="D68" s="91">
        <f t="shared" si="23"/>
        <v>0</v>
      </c>
      <c r="E68" s="92">
        <f t="shared" si="24"/>
        <v>0</v>
      </c>
      <c r="F68" s="91">
        <f t="shared" si="25"/>
        <v>0</v>
      </c>
      <c r="G68" s="93">
        <f t="shared" si="26"/>
        <v>0</v>
      </c>
      <c r="H68" s="93">
        <f t="shared" si="27"/>
        <v>0</v>
      </c>
      <c r="I68" s="94">
        <f t="shared" si="28"/>
        <v>0</v>
      </c>
      <c r="J68" s="2"/>
      <c r="K68" s="3"/>
      <c r="L68" s="4"/>
      <c r="M68" s="3"/>
      <c r="N68" s="95"/>
      <c r="O68" s="4"/>
      <c r="P68" s="94">
        <f t="shared" si="29"/>
        <v>0</v>
      </c>
      <c r="Q68" s="2"/>
      <c r="R68" s="3"/>
      <c r="S68" s="4"/>
      <c r="T68" s="3"/>
      <c r="U68" s="95"/>
      <c r="V68" s="4"/>
      <c r="W68" s="94">
        <f t="shared" si="30"/>
        <v>0</v>
      </c>
      <c r="X68" s="2"/>
      <c r="Y68" s="3"/>
      <c r="Z68" s="4"/>
      <c r="AA68" s="3"/>
      <c r="AB68" s="95"/>
      <c r="AC68" s="4"/>
      <c r="AD68" s="96">
        <f t="shared" si="31"/>
        <v>0</v>
      </c>
      <c r="AE68" s="5"/>
      <c r="AF68" s="6"/>
      <c r="AG68" s="97"/>
      <c r="AH68" s="6"/>
      <c r="AI68" s="98"/>
      <c r="AJ68" s="97"/>
      <c r="AK68" s="96">
        <f t="shared" si="32"/>
        <v>0</v>
      </c>
      <c r="AL68" s="5"/>
      <c r="AM68" s="6"/>
      <c r="AN68" s="97"/>
      <c r="AO68" s="6"/>
      <c r="AP68" s="98"/>
      <c r="AQ68" s="97"/>
      <c r="AR68" s="96">
        <f t="shared" si="33"/>
        <v>0</v>
      </c>
      <c r="AS68" s="5"/>
      <c r="AT68" s="6"/>
      <c r="AU68" s="97"/>
      <c r="AV68" s="6"/>
      <c r="AW68" s="98"/>
      <c r="AX68" s="98"/>
    </row>
    <row r="69" spans="1:50" x14ac:dyDescent="0.25">
      <c r="A69" s="99" t="s">
        <v>98</v>
      </c>
      <c r="B69" s="90">
        <f t="shared" si="21"/>
        <v>0</v>
      </c>
      <c r="C69" s="90">
        <f>SUM(J69,Q69,X69)</f>
        <v>0</v>
      </c>
      <c r="D69" s="91">
        <f t="shared" si="23"/>
        <v>0</v>
      </c>
      <c r="E69" s="92">
        <f t="shared" si="24"/>
        <v>0</v>
      </c>
      <c r="F69" s="91">
        <f t="shared" si="25"/>
        <v>0</v>
      </c>
      <c r="G69" s="93">
        <f t="shared" si="26"/>
        <v>0</v>
      </c>
      <c r="H69" s="93">
        <f t="shared" si="27"/>
        <v>0</v>
      </c>
      <c r="I69" s="94">
        <f t="shared" si="28"/>
        <v>0</v>
      </c>
      <c r="J69" s="2"/>
      <c r="K69" s="3"/>
      <c r="L69" s="4"/>
      <c r="M69" s="3"/>
      <c r="N69" s="95"/>
      <c r="O69" s="4"/>
      <c r="P69" s="94">
        <f t="shared" si="29"/>
        <v>0</v>
      </c>
      <c r="Q69" s="2"/>
      <c r="R69" s="3"/>
      <c r="S69" s="4"/>
      <c r="T69" s="3"/>
      <c r="U69" s="95"/>
      <c r="V69" s="4"/>
      <c r="W69" s="94">
        <f t="shared" si="30"/>
        <v>0</v>
      </c>
      <c r="X69" s="2"/>
      <c r="Y69" s="3"/>
      <c r="Z69" s="4"/>
      <c r="AA69" s="3"/>
      <c r="AB69" s="95"/>
      <c r="AC69" s="4"/>
      <c r="AD69" s="96">
        <f t="shared" si="31"/>
        <v>0</v>
      </c>
      <c r="AE69" s="5"/>
      <c r="AF69" s="6"/>
      <c r="AG69" s="97"/>
      <c r="AH69" s="6"/>
      <c r="AI69" s="98"/>
      <c r="AJ69" s="97"/>
      <c r="AK69" s="96">
        <f t="shared" si="32"/>
        <v>0</v>
      </c>
      <c r="AL69" s="5"/>
      <c r="AM69" s="6"/>
      <c r="AN69" s="97"/>
      <c r="AO69" s="6"/>
      <c r="AP69" s="98"/>
      <c r="AQ69" s="97"/>
      <c r="AR69" s="96">
        <f t="shared" si="33"/>
        <v>0</v>
      </c>
      <c r="AS69" s="5"/>
      <c r="AT69" s="6"/>
      <c r="AU69" s="97"/>
      <c r="AV69" s="6"/>
      <c r="AW69" s="98"/>
      <c r="AX69" s="98"/>
    </row>
    <row r="70" spans="1:50" x14ac:dyDescent="0.25">
      <c r="A70" s="100" t="s">
        <v>99</v>
      </c>
      <c r="B70" s="101">
        <f t="shared" si="21"/>
        <v>0</v>
      </c>
      <c r="C70" s="101">
        <f t="shared" ref="C70" si="34">SUM(J70,Q70,X70)</f>
        <v>0</v>
      </c>
      <c r="D70" s="102">
        <f t="shared" si="23"/>
        <v>0</v>
      </c>
      <c r="E70" s="103">
        <f t="shared" si="24"/>
        <v>0</v>
      </c>
      <c r="F70" s="102">
        <f t="shared" si="25"/>
        <v>0</v>
      </c>
      <c r="G70" s="104">
        <f t="shared" si="26"/>
        <v>0</v>
      </c>
      <c r="H70" s="104">
        <f t="shared" si="27"/>
        <v>0</v>
      </c>
      <c r="I70" s="94">
        <f t="shared" si="28"/>
        <v>0</v>
      </c>
      <c r="J70" s="7"/>
      <c r="K70" s="8"/>
      <c r="L70" s="9"/>
      <c r="M70" s="8"/>
      <c r="N70" s="106"/>
      <c r="O70" s="9"/>
      <c r="P70" s="105">
        <f t="shared" si="29"/>
        <v>0</v>
      </c>
      <c r="Q70" s="7"/>
      <c r="R70" s="8"/>
      <c r="S70" s="9"/>
      <c r="T70" s="8"/>
      <c r="U70" s="106"/>
      <c r="V70" s="9"/>
      <c r="W70" s="105">
        <f t="shared" si="30"/>
        <v>0</v>
      </c>
      <c r="X70" s="7"/>
      <c r="Y70" s="8"/>
      <c r="Z70" s="9"/>
      <c r="AA70" s="8"/>
      <c r="AB70" s="106"/>
      <c r="AC70" s="9"/>
      <c r="AD70" s="107">
        <f t="shared" si="31"/>
        <v>0</v>
      </c>
      <c r="AE70" s="10"/>
      <c r="AF70" s="11"/>
      <c r="AG70" s="108"/>
      <c r="AH70" s="11"/>
      <c r="AI70" s="109"/>
      <c r="AJ70" s="108"/>
      <c r="AK70" s="107">
        <f t="shared" si="32"/>
        <v>0</v>
      </c>
      <c r="AL70" s="10"/>
      <c r="AM70" s="11"/>
      <c r="AN70" s="108"/>
      <c r="AO70" s="11"/>
      <c r="AP70" s="109"/>
      <c r="AQ70" s="108"/>
      <c r="AR70" s="107">
        <f t="shared" si="33"/>
        <v>0</v>
      </c>
      <c r="AS70" s="10"/>
      <c r="AT70" s="11"/>
      <c r="AU70" s="108"/>
      <c r="AV70" s="11"/>
      <c r="AW70" s="109"/>
      <c r="AX70" s="109"/>
    </row>
    <row r="71" spans="1:50" x14ac:dyDescent="0.25">
      <c r="A71" s="110" t="s">
        <v>1</v>
      </c>
      <c r="B71" s="251">
        <f>SUM(B43:B70)</f>
        <v>0</v>
      </c>
      <c r="C71" s="111">
        <f>SUM(C43:C70)</f>
        <v>0</v>
      </c>
      <c r="D71" s="112">
        <f t="shared" ref="D71:H71" si="35">SUM(D43:D70)</f>
        <v>0</v>
      </c>
      <c r="E71" s="113">
        <f t="shared" si="35"/>
        <v>0</v>
      </c>
      <c r="F71" s="112">
        <f t="shared" si="35"/>
        <v>0</v>
      </c>
      <c r="G71" s="114">
        <f t="shared" si="35"/>
        <v>0</v>
      </c>
      <c r="H71" s="114">
        <f t="shared" si="35"/>
        <v>0</v>
      </c>
      <c r="I71" s="115">
        <f t="shared" ref="I71" si="36">SUM(I43:I70)</f>
        <v>0</v>
      </c>
      <c r="J71" s="115">
        <f>SUM(J43:J70)</f>
        <v>0</v>
      </c>
      <c r="K71" s="116">
        <f t="shared" ref="K71:AX71" si="37">SUM(K43:K70)</f>
        <v>0</v>
      </c>
      <c r="L71" s="117">
        <f t="shared" si="37"/>
        <v>0</v>
      </c>
      <c r="M71" s="116">
        <f t="shared" si="37"/>
        <v>0</v>
      </c>
      <c r="N71" s="118">
        <f t="shared" si="37"/>
        <v>0</v>
      </c>
      <c r="O71" s="118">
        <f t="shared" si="37"/>
        <v>0</v>
      </c>
      <c r="P71" s="115">
        <f t="shared" si="37"/>
        <v>0</v>
      </c>
      <c r="Q71" s="115">
        <f t="shared" si="37"/>
        <v>0</v>
      </c>
      <c r="R71" s="116">
        <f t="shared" si="37"/>
        <v>0</v>
      </c>
      <c r="S71" s="117">
        <f t="shared" si="37"/>
        <v>0</v>
      </c>
      <c r="T71" s="116">
        <f t="shared" si="37"/>
        <v>0</v>
      </c>
      <c r="U71" s="118">
        <f t="shared" si="37"/>
        <v>0</v>
      </c>
      <c r="V71" s="118">
        <f t="shared" si="37"/>
        <v>0</v>
      </c>
      <c r="W71" s="115">
        <f t="shared" si="37"/>
        <v>0</v>
      </c>
      <c r="X71" s="115">
        <f t="shared" si="37"/>
        <v>0</v>
      </c>
      <c r="Y71" s="116">
        <f t="shared" si="37"/>
        <v>0</v>
      </c>
      <c r="Z71" s="117">
        <f t="shared" si="37"/>
        <v>0</v>
      </c>
      <c r="AA71" s="116">
        <f t="shared" si="37"/>
        <v>0</v>
      </c>
      <c r="AB71" s="118">
        <f t="shared" si="37"/>
        <v>0</v>
      </c>
      <c r="AC71" s="118">
        <f t="shared" si="37"/>
        <v>0</v>
      </c>
      <c r="AD71" s="236">
        <f t="shared" si="37"/>
        <v>0</v>
      </c>
      <c r="AE71" s="236">
        <f t="shared" si="37"/>
        <v>0</v>
      </c>
      <c r="AF71" s="120">
        <f t="shared" si="37"/>
        <v>0</v>
      </c>
      <c r="AG71" s="237">
        <f t="shared" si="37"/>
        <v>0</v>
      </c>
      <c r="AH71" s="120">
        <f t="shared" si="37"/>
        <v>0</v>
      </c>
      <c r="AI71" s="238">
        <f t="shared" si="37"/>
        <v>0</v>
      </c>
      <c r="AJ71" s="238">
        <f t="shared" si="37"/>
        <v>0</v>
      </c>
      <c r="AK71" s="236">
        <f t="shared" si="37"/>
        <v>0</v>
      </c>
      <c r="AL71" s="236">
        <f t="shared" si="37"/>
        <v>0</v>
      </c>
      <c r="AM71" s="120">
        <f t="shared" si="37"/>
        <v>0</v>
      </c>
      <c r="AN71" s="237">
        <f t="shared" si="37"/>
        <v>0</v>
      </c>
      <c r="AO71" s="120">
        <f t="shared" si="37"/>
        <v>0</v>
      </c>
      <c r="AP71" s="238">
        <f t="shared" si="37"/>
        <v>0</v>
      </c>
      <c r="AQ71" s="238">
        <f t="shared" si="37"/>
        <v>0</v>
      </c>
      <c r="AR71" s="236">
        <f t="shared" si="37"/>
        <v>0</v>
      </c>
      <c r="AS71" s="236">
        <f t="shared" si="37"/>
        <v>0</v>
      </c>
      <c r="AT71" s="120">
        <f t="shared" si="37"/>
        <v>0</v>
      </c>
      <c r="AU71" s="237">
        <f t="shared" si="37"/>
        <v>0</v>
      </c>
      <c r="AV71" s="120">
        <f t="shared" si="37"/>
        <v>0</v>
      </c>
      <c r="AW71" s="238">
        <f t="shared" si="37"/>
        <v>0</v>
      </c>
      <c r="AX71" s="238">
        <f t="shared" si="37"/>
        <v>0</v>
      </c>
    </row>
    <row r="72" spans="1:50" ht="4.5" customHeight="1" x14ac:dyDescent="0.25">
      <c r="A72" s="182"/>
      <c r="B72" s="183"/>
      <c r="C72" s="183"/>
      <c r="D72" s="182"/>
      <c r="E72" s="184"/>
      <c r="F72" s="182"/>
      <c r="G72" s="185"/>
      <c r="H72" s="184"/>
      <c r="I72" s="183"/>
      <c r="J72" s="183"/>
      <c r="K72" s="182"/>
      <c r="L72" s="184"/>
      <c r="M72" s="182"/>
      <c r="N72" s="185"/>
      <c r="O72" s="184"/>
      <c r="P72" s="183"/>
      <c r="Q72" s="183"/>
      <c r="R72" s="182"/>
      <c r="S72" s="184"/>
      <c r="T72" s="182"/>
      <c r="U72" s="185"/>
      <c r="V72" s="184"/>
      <c r="W72" s="183"/>
      <c r="X72" s="183"/>
      <c r="Y72" s="182"/>
      <c r="Z72" s="184"/>
      <c r="AA72" s="182"/>
      <c r="AB72" s="185"/>
      <c r="AC72" s="184"/>
      <c r="AD72" s="183"/>
      <c r="AE72" s="183"/>
      <c r="AF72" s="182"/>
      <c r="AG72" s="184"/>
      <c r="AH72" s="182"/>
      <c r="AI72" s="185"/>
      <c r="AJ72" s="184"/>
      <c r="AK72" s="183"/>
      <c r="AL72" s="183"/>
      <c r="AM72" s="182"/>
      <c r="AN72" s="184"/>
      <c r="AO72" s="182"/>
      <c r="AP72" s="185"/>
      <c r="AQ72" s="184"/>
      <c r="AR72" s="183"/>
      <c r="AS72" s="183"/>
      <c r="AT72" s="182"/>
      <c r="AU72" s="184"/>
      <c r="AV72" s="182"/>
      <c r="AW72" s="185"/>
      <c r="AX72" s="185"/>
    </row>
    <row r="74" spans="1:50" x14ac:dyDescent="0.25">
      <c r="B74" s="313" t="s">
        <v>1</v>
      </c>
      <c r="C74" s="314"/>
      <c r="D74" s="314"/>
      <c r="E74" s="314"/>
      <c r="F74" s="314"/>
      <c r="G74" s="314"/>
      <c r="H74" s="315"/>
      <c r="I74" s="310" t="s">
        <v>106</v>
      </c>
      <c r="J74" s="311"/>
      <c r="K74" s="311"/>
      <c r="L74" s="311"/>
      <c r="M74" s="311"/>
      <c r="N74" s="311"/>
      <c r="O74" s="312"/>
      <c r="P74" s="310" t="s">
        <v>107</v>
      </c>
      <c r="Q74" s="311"/>
      <c r="R74" s="311"/>
      <c r="S74" s="311"/>
      <c r="T74" s="311"/>
      <c r="U74" s="311"/>
      <c r="V74" s="312"/>
      <c r="W74" s="310" t="s">
        <v>108</v>
      </c>
      <c r="X74" s="311"/>
      <c r="Y74" s="311"/>
      <c r="Z74" s="311"/>
      <c r="AA74" s="311"/>
      <c r="AB74" s="311"/>
      <c r="AC74" s="312"/>
      <c r="AD74" s="318" t="s">
        <v>102</v>
      </c>
      <c r="AE74" s="319"/>
      <c r="AF74" s="319"/>
      <c r="AG74" s="319"/>
      <c r="AH74" s="319"/>
      <c r="AI74" s="319"/>
      <c r="AJ74" s="320"/>
      <c r="AK74" s="318" t="s">
        <v>103</v>
      </c>
      <c r="AL74" s="319"/>
      <c r="AM74" s="319"/>
      <c r="AN74" s="319"/>
      <c r="AO74" s="319"/>
      <c r="AP74" s="319"/>
      <c r="AQ74" s="320"/>
      <c r="AR74" s="318" t="s">
        <v>111</v>
      </c>
      <c r="AS74" s="319"/>
      <c r="AT74" s="319"/>
      <c r="AU74" s="319"/>
      <c r="AV74" s="319"/>
      <c r="AW74" s="319"/>
      <c r="AX74" s="320"/>
    </row>
    <row r="75" spans="1:50" ht="45" customHeight="1" x14ac:dyDescent="0.25">
      <c r="A75" s="33" t="s">
        <v>24</v>
      </c>
      <c r="B75" s="77" t="s">
        <v>1</v>
      </c>
      <c r="C75" s="77" t="s">
        <v>42</v>
      </c>
      <c r="D75" s="78" t="s">
        <v>43</v>
      </c>
      <c r="E75" s="79" t="s">
        <v>44</v>
      </c>
      <c r="F75" s="78" t="s">
        <v>45</v>
      </c>
      <c r="G75" s="80" t="s">
        <v>46</v>
      </c>
      <c r="H75" s="79" t="s">
        <v>113</v>
      </c>
      <c r="I75" s="81" t="s">
        <v>1</v>
      </c>
      <c r="J75" s="81" t="s">
        <v>42</v>
      </c>
      <c r="K75" s="82" t="s">
        <v>43</v>
      </c>
      <c r="L75" s="83" t="s">
        <v>44</v>
      </c>
      <c r="M75" s="82" t="s">
        <v>45</v>
      </c>
      <c r="N75" s="84" t="s">
        <v>46</v>
      </c>
      <c r="O75" s="83" t="s">
        <v>113</v>
      </c>
      <c r="P75" s="81" t="s">
        <v>1</v>
      </c>
      <c r="Q75" s="81" t="s">
        <v>42</v>
      </c>
      <c r="R75" s="82" t="s">
        <v>43</v>
      </c>
      <c r="S75" s="83" t="s">
        <v>44</v>
      </c>
      <c r="T75" s="82" t="s">
        <v>45</v>
      </c>
      <c r="U75" s="84" t="s">
        <v>46</v>
      </c>
      <c r="V75" s="83" t="s">
        <v>113</v>
      </c>
      <c r="W75" s="81" t="s">
        <v>1</v>
      </c>
      <c r="X75" s="81" t="s">
        <v>42</v>
      </c>
      <c r="Y75" s="82" t="s">
        <v>43</v>
      </c>
      <c r="Z75" s="83" t="s">
        <v>44</v>
      </c>
      <c r="AA75" s="82" t="s">
        <v>45</v>
      </c>
      <c r="AB75" s="84" t="s">
        <v>46</v>
      </c>
      <c r="AC75" s="83" t="s">
        <v>113</v>
      </c>
      <c r="AD75" s="85" t="s">
        <v>1</v>
      </c>
      <c r="AE75" s="85" t="s">
        <v>42</v>
      </c>
      <c r="AF75" s="86" t="s">
        <v>43</v>
      </c>
      <c r="AG75" s="87" t="s">
        <v>44</v>
      </c>
      <c r="AH75" s="86" t="s">
        <v>45</v>
      </c>
      <c r="AI75" s="88" t="s">
        <v>46</v>
      </c>
      <c r="AJ75" s="87" t="s">
        <v>113</v>
      </c>
      <c r="AK75" s="85" t="s">
        <v>1</v>
      </c>
      <c r="AL75" s="85" t="s">
        <v>42</v>
      </c>
      <c r="AM75" s="86" t="s">
        <v>43</v>
      </c>
      <c r="AN75" s="87" t="s">
        <v>44</v>
      </c>
      <c r="AO75" s="86" t="s">
        <v>45</v>
      </c>
      <c r="AP75" s="88" t="s">
        <v>46</v>
      </c>
      <c r="AQ75" s="87" t="s">
        <v>113</v>
      </c>
      <c r="AR75" s="85" t="s">
        <v>1</v>
      </c>
      <c r="AS75" s="85" t="s">
        <v>42</v>
      </c>
      <c r="AT75" s="86" t="s">
        <v>43</v>
      </c>
      <c r="AU75" s="87" t="s">
        <v>44</v>
      </c>
      <c r="AV75" s="86" t="s">
        <v>45</v>
      </c>
      <c r="AW75" s="88" t="s">
        <v>46</v>
      </c>
      <c r="AX75" s="88" t="s">
        <v>113</v>
      </c>
    </row>
    <row r="76" spans="1:50" x14ac:dyDescent="0.25">
      <c r="A76" s="89" t="s">
        <v>72</v>
      </c>
      <c r="B76" s="90">
        <f>SUM(C76:H76)</f>
        <v>0</v>
      </c>
      <c r="C76" s="90">
        <f t="shared" ref="C76:H76" si="38">SUM(J76,Q76,X76)</f>
        <v>0</v>
      </c>
      <c r="D76" s="91">
        <f t="shared" si="38"/>
        <v>0</v>
      </c>
      <c r="E76" s="92">
        <f t="shared" si="38"/>
        <v>0</v>
      </c>
      <c r="F76" s="91">
        <f t="shared" si="38"/>
        <v>0</v>
      </c>
      <c r="G76" s="93">
        <f t="shared" si="38"/>
        <v>0</v>
      </c>
      <c r="H76" s="93">
        <f t="shared" si="38"/>
        <v>0</v>
      </c>
      <c r="I76" s="94">
        <f>SUM(J76:O76)</f>
        <v>0</v>
      </c>
      <c r="J76" s="2"/>
      <c r="K76" s="3"/>
      <c r="L76" s="4"/>
      <c r="M76" s="3"/>
      <c r="N76" s="95"/>
      <c r="O76" s="4"/>
      <c r="P76" s="94">
        <f>SUM(Q76:V76)</f>
        <v>0</v>
      </c>
      <c r="Q76" s="2"/>
      <c r="R76" s="3"/>
      <c r="S76" s="4"/>
      <c r="T76" s="3"/>
      <c r="U76" s="95"/>
      <c r="V76" s="4"/>
      <c r="W76" s="94">
        <f>SUM(X76:AC76)</f>
        <v>0</v>
      </c>
      <c r="X76" s="2"/>
      <c r="Y76" s="3"/>
      <c r="Z76" s="4"/>
      <c r="AA76" s="3"/>
      <c r="AB76" s="95"/>
      <c r="AC76" s="4"/>
      <c r="AD76" s="96">
        <f>SUM(AE76:AJ76)</f>
        <v>0</v>
      </c>
      <c r="AE76" s="5"/>
      <c r="AF76" s="6"/>
      <c r="AG76" s="97"/>
      <c r="AH76" s="6"/>
      <c r="AI76" s="98"/>
      <c r="AJ76" s="97"/>
      <c r="AK76" s="96">
        <f>SUM(AL76:AQ76)</f>
        <v>0</v>
      </c>
      <c r="AL76" s="5"/>
      <c r="AM76" s="6"/>
      <c r="AN76" s="97"/>
      <c r="AO76" s="6"/>
      <c r="AP76" s="98"/>
      <c r="AQ76" s="97"/>
      <c r="AR76" s="96">
        <f>SUM(AS76:AX76)</f>
        <v>0</v>
      </c>
      <c r="AS76" s="5"/>
      <c r="AT76" s="6"/>
      <c r="AU76" s="97"/>
      <c r="AV76" s="6"/>
      <c r="AW76" s="98"/>
      <c r="AX76" s="98"/>
    </row>
    <row r="77" spans="1:50" x14ac:dyDescent="0.25">
      <c r="A77" s="99" t="s">
        <v>73</v>
      </c>
      <c r="B77" s="90">
        <f t="shared" ref="B77:B103" si="39">SUM(C77:H77)</f>
        <v>0</v>
      </c>
      <c r="C77" s="90">
        <f t="shared" ref="C77:C101" si="40">SUM(J77,Q77,X77)</f>
        <v>0</v>
      </c>
      <c r="D77" s="91">
        <f t="shared" ref="D77:D103" si="41">SUM(K77,R77,Y77)</f>
        <v>0</v>
      </c>
      <c r="E77" s="92">
        <f t="shared" ref="E77:E103" si="42">SUM(L77,S77,Z77)</f>
        <v>0</v>
      </c>
      <c r="F77" s="91">
        <f t="shared" ref="F77:F103" si="43">SUM(M77,T77,AA77)</f>
        <v>0</v>
      </c>
      <c r="G77" s="93">
        <f t="shared" ref="G77:G103" si="44">SUM(N77,U77,AB77)</f>
        <v>0</v>
      </c>
      <c r="H77" s="93">
        <f t="shared" ref="H77:H103" si="45">SUM(O77,V77,AC77)</f>
        <v>0</v>
      </c>
      <c r="I77" s="94">
        <f t="shared" ref="I77:I103" si="46">SUM(J77:O77)</f>
        <v>0</v>
      </c>
      <c r="J77" s="2"/>
      <c r="K77" s="3"/>
      <c r="L77" s="4"/>
      <c r="M77" s="3"/>
      <c r="N77" s="95"/>
      <c r="O77" s="4"/>
      <c r="P77" s="94">
        <f t="shared" ref="P77:P103" si="47">SUM(Q77:V77)</f>
        <v>0</v>
      </c>
      <c r="Q77" s="2"/>
      <c r="R77" s="3"/>
      <c r="S77" s="4"/>
      <c r="T77" s="3"/>
      <c r="U77" s="95"/>
      <c r="V77" s="4"/>
      <c r="W77" s="94">
        <f t="shared" ref="W77:W103" si="48">SUM(X77:AC77)</f>
        <v>0</v>
      </c>
      <c r="X77" s="2"/>
      <c r="Y77" s="3"/>
      <c r="Z77" s="4"/>
      <c r="AA77" s="3"/>
      <c r="AB77" s="95"/>
      <c r="AC77" s="4"/>
      <c r="AD77" s="96">
        <f t="shared" ref="AD77:AD103" si="49">SUM(AE77:AJ77)</f>
        <v>0</v>
      </c>
      <c r="AE77" s="5"/>
      <c r="AF77" s="6"/>
      <c r="AG77" s="97"/>
      <c r="AH77" s="6"/>
      <c r="AI77" s="98"/>
      <c r="AJ77" s="97"/>
      <c r="AK77" s="96">
        <f t="shared" ref="AK77:AK103" si="50">SUM(AL77:AQ77)</f>
        <v>0</v>
      </c>
      <c r="AL77" s="5"/>
      <c r="AM77" s="6"/>
      <c r="AN77" s="97"/>
      <c r="AO77" s="6"/>
      <c r="AP77" s="98"/>
      <c r="AQ77" s="97"/>
      <c r="AR77" s="96">
        <f t="shared" ref="AR77:AR103" si="51">SUM(AS77:AX77)</f>
        <v>0</v>
      </c>
      <c r="AS77" s="5"/>
      <c r="AT77" s="6"/>
      <c r="AU77" s="97"/>
      <c r="AV77" s="6"/>
      <c r="AW77" s="98"/>
      <c r="AX77" s="98"/>
    </row>
    <row r="78" spans="1:50" x14ac:dyDescent="0.25">
      <c r="A78" s="99" t="s">
        <v>74</v>
      </c>
      <c r="B78" s="90">
        <f t="shared" si="39"/>
        <v>0</v>
      </c>
      <c r="C78" s="90">
        <f t="shared" si="40"/>
        <v>0</v>
      </c>
      <c r="D78" s="91">
        <f t="shared" si="41"/>
        <v>0</v>
      </c>
      <c r="E78" s="92">
        <f t="shared" si="42"/>
        <v>0</v>
      </c>
      <c r="F78" s="91">
        <f t="shared" si="43"/>
        <v>0</v>
      </c>
      <c r="G78" s="93">
        <f t="shared" si="44"/>
        <v>0</v>
      </c>
      <c r="H78" s="93">
        <f t="shared" si="45"/>
        <v>0</v>
      </c>
      <c r="I78" s="94">
        <f t="shared" si="46"/>
        <v>0</v>
      </c>
      <c r="J78" s="2"/>
      <c r="K78" s="3"/>
      <c r="L78" s="4"/>
      <c r="M78" s="3"/>
      <c r="N78" s="95"/>
      <c r="O78" s="4"/>
      <c r="P78" s="94">
        <f t="shared" si="47"/>
        <v>0</v>
      </c>
      <c r="Q78" s="2"/>
      <c r="R78" s="3"/>
      <c r="S78" s="4"/>
      <c r="T78" s="3"/>
      <c r="U78" s="95"/>
      <c r="V78" s="4"/>
      <c r="W78" s="94">
        <f t="shared" si="48"/>
        <v>0</v>
      </c>
      <c r="X78" s="2"/>
      <c r="Y78" s="3"/>
      <c r="Z78" s="4"/>
      <c r="AA78" s="3"/>
      <c r="AB78" s="95"/>
      <c r="AC78" s="4"/>
      <c r="AD78" s="96">
        <f t="shared" si="49"/>
        <v>0</v>
      </c>
      <c r="AE78" s="5"/>
      <c r="AF78" s="6"/>
      <c r="AG78" s="97"/>
      <c r="AH78" s="6"/>
      <c r="AI78" s="98"/>
      <c r="AJ78" s="97"/>
      <c r="AK78" s="96">
        <f t="shared" si="50"/>
        <v>0</v>
      </c>
      <c r="AL78" s="5"/>
      <c r="AM78" s="6"/>
      <c r="AN78" s="97"/>
      <c r="AO78" s="6"/>
      <c r="AP78" s="98"/>
      <c r="AQ78" s="97"/>
      <c r="AR78" s="96">
        <f t="shared" si="51"/>
        <v>0</v>
      </c>
      <c r="AS78" s="5"/>
      <c r="AT78" s="6"/>
      <c r="AU78" s="97"/>
      <c r="AV78" s="6"/>
      <c r="AW78" s="98"/>
      <c r="AX78" s="98"/>
    </row>
    <row r="79" spans="1:50" x14ac:dyDescent="0.25">
      <c r="A79" s="99" t="s">
        <v>75</v>
      </c>
      <c r="B79" s="90">
        <f t="shared" si="39"/>
        <v>0</v>
      </c>
      <c r="C79" s="90">
        <f t="shared" si="40"/>
        <v>0</v>
      </c>
      <c r="D79" s="91">
        <f t="shared" si="41"/>
        <v>0</v>
      </c>
      <c r="E79" s="92">
        <f t="shared" si="42"/>
        <v>0</v>
      </c>
      <c r="F79" s="91">
        <f t="shared" si="43"/>
        <v>0</v>
      </c>
      <c r="G79" s="93">
        <f t="shared" si="44"/>
        <v>0</v>
      </c>
      <c r="H79" s="93">
        <f t="shared" si="45"/>
        <v>0</v>
      </c>
      <c r="I79" s="94">
        <f t="shared" si="46"/>
        <v>0</v>
      </c>
      <c r="J79" s="2"/>
      <c r="K79" s="3"/>
      <c r="L79" s="4"/>
      <c r="M79" s="3"/>
      <c r="N79" s="95"/>
      <c r="O79" s="4"/>
      <c r="P79" s="94">
        <f t="shared" si="47"/>
        <v>0</v>
      </c>
      <c r="Q79" s="2"/>
      <c r="R79" s="3"/>
      <c r="S79" s="4"/>
      <c r="T79" s="3"/>
      <c r="U79" s="95"/>
      <c r="V79" s="4"/>
      <c r="W79" s="94">
        <f t="shared" si="48"/>
        <v>0</v>
      </c>
      <c r="X79" s="2"/>
      <c r="Y79" s="3"/>
      <c r="Z79" s="4"/>
      <c r="AA79" s="3"/>
      <c r="AB79" s="95"/>
      <c r="AC79" s="4"/>
      <c r="AD79" s="96">
        <f t="shared" si="49"/>
        <v>0</v>
      </c>
      <c r="AE79" s="5"/>
      <c r="AF79" s="6"/>
      <c r="AG79" s="97"/>
      <c r="AH79" s="6"/>
      <c r="AI79" s="98"/>
      <c r="AJ79" s="97"/>
      <c r="AK79" s="96">
        <f t="shared" si="50"/>
        <v>0</v>
      </c>
      <c r="AL79" s="5"/>
      <c r="AM79" s="6"/>
      <c r="AN79" s="97"/>
      <c r="AO79" s="6"/>
      <c r="AP79" s="98"/>
      <c r="AQ79" s="97"/>
      <c r="AR79" s="96">
        <f t="shared" si="51"/>
        <v>0</v>
      </c>
      <c r="AS79" s="5"/>
      <c r="AT79" s="6"/>
      <c r="AU79" s="97"/>
      <c r="AV79" s="6"/>
      <c r="AW79" s="98"/>
      <c r="AX79" s="98"/>
    </row>
    <row r="80" spans="1:50" x14ac:dyDescent="0.25">
      <c r="A80" s="99" t="s">
        <v>76</v>
      </c>
      <c r="B80" s="90">
        <f t="shared" si="39"/>
        <v>0</v>
      </c>
      <c r="C80" s="90">
        <f t="shared" si="40"/>
        <v>0</v>
      </c>
      <c r="D80" s="91">
        <f t="shared" si="41"/>
        <v>0</v>
      </c>
      <c r="E80" s="92">
        <f t="shared" si="42"/>
        <v>0</v>
      </c>
      <c r="F80" s="91">
        <f t="shared" si="43"/>
        <v>0</v>
      </c>
      <c r="G80" s="93">
        <f t="shared" si="44"/>
        <v>0</v>
      </c>
      <c r="H80" s="93">
        <f t="shared" si="45"/>
        <v>0</v>
      </c>
      <c r="I80" s="94">
        <f t="shared" si="46"/>
        <v>0</v>
      </c>
      <c r="J80" s="2"/>
      <c r="K80" s="3"/>
      <c r="L80" s="4"/>
      <c r="M80" s="3"/>
      <c r="N80" s="95"/>
      <c r="O80" s="4"/>
      <c r="P80" s="94">
        <f t="shared" si="47"/>
        <v>0</v>
      </c>
      <c r="Q80" s="2"/>
      <c r="R80" s="3"/>
      <c r="S80" s="4"/>
      <c r="T80" s="3"/>
      <c r="U80" s="95"/>
      <c r="V80" s="4"/>
      <c r="W80" s="94">
        <f t="shared" si="48"/>
        <v>0</v>
      </c>
      <c r="X80" s="2"/>
      <c r="Y80" s="3"/>
      <c r="Z80" s="4"/>
      <c r="AA80" s="3"/>
      <c r="AB80" s="95"/>
      <c r="AC80" s="4"/>
      <c r="AD80" s="96">
        <f t="shared" si="49"/>
        <v>0</v>
      </c>
      <c r="AE80" s="5"/>
      <c r="AF80" s="6"/>
      <c r="AG80" s="97"/>
      <c r="AH80" s="6"/>
      <c r="AI80" s="98"/>
      <c r="AJ80" s="97"/>
      <c r="AK80" s="96">
        <f t="shared" si="50"/>
        <v>0</v>
      </c>
      <c r="AL80" s="5"/>
      <c r="AM80" s="6"/>
      <c r="AN80" s="97"/>
      <c r="AO80" s="6"/>
      <c r="AP80" s="98"/>
      <c r="AQ80" s="97"/>
      <c r="AR80" s="96">
        <f t="shared" si="51"/>
        <v>0</v>
      </c>
      <c r="AS80" s="5"/>
      <c r="AT80" s="6"/>
      <c r="AU80" s="97"/>
      <c r="AV80" s="6"/>
      <c r="AW80" s="98"/>
      <c r="AX80" s="98"/>
    </row>
    <row r="81" spans="1:50" x14ac:dyDescent="0.25">
      <c r="A81" s="99" t="s">
        <v>77</v>
      </c>
      <c r="B81" s="90">
        <f t="shared" si="39"/>
        <v>0</v>
      </c>
      <c r="C81" s="90">
        <f t="shared" si="40"/>
        <v>0</v>
      </c>
      <c r="D81" s="91">
        <f t="shared" si="41"/>
        <v>0</v>
      </c>
      <c r="E81" s="92">
        <f t="shared" si="42"/>
        <v>0</v>
      </c>
      <c r="F81" s="91">
        <f t="shared" si="43"/>
        <v>0</v>
      </c>
      <c r="G81" s="93">
        <f t="shared" si="44"/>
        <v>0</v>
      </c>
      <c r="H81" s="93">
        <f t="shared" si="45"/>
        <v>0</v>
      </c>
      <c r="I81" s="94">
        <f t="shared" si="46"/>
        <v>0</v>
      </c>
      <c r="J81" s="2"/>
      <c r="K81" s="3"/>
      <c r="L81" s="4"/>
      <c r="M81" s="3"/>
      <c r="N81" s="95"/>
      <c r="O81" s="4"/>
      <c r="P81" s="94">
        <f t="shared" si="47"/>
        <v>0</v>
      </c>
      <c r="Q81" s="2"/>
      <c r="R81" s="3"/>
      <c r="S81" s="4"/>
      <c r="T81" s="3"/>
      <c r="U81" s="95"/>
      <c r="V81" s="4"/>
      <c r="W81" s="94">
        <f t="shared" si="48"/>
        <v>0</v>
      </c>
      <c r="X81" s="2"/>
      <c r="Y81" s="3"/>
      <c r="Z81" s="4"/>
      <c r="AA81" s="3"/>
      <c r="AB81" s="95"/>
      <c r="AC81" s="4"/>
      <c r="AD81" s="96">
        <f t="shared" si="49"/>
        <v>0</v>
      </c>
      <c r="AE81" s="5"/>
      <c r="AF81" s="6"/>
      <c r="AG81" s="97"/>
      <c r="AH81" s="6"/>
      <c r="AI81" s="98"/>
      <c r="AJ81" s="97"/>
      <c r="AK81" s="96">
        <f t="shared" si="50"/>
        <v>0</v>
      </c>
      <c r="AL81" s="5"/>
      <c r="AM81" s="6"/>
      <c r="AN81" s="97"/>
      <c r="AO81" s="6"/>
      <c r="AP81" s="98"/>
      <c r="AQ81" s="97"/>
      <c r="AR81" s="96">
        <f t="shared" si="51"/>
        <v>0</v>
      </c>
      <c r="AS81" s="5"/>
      <c r="AT81" s="6"/>
      <c r="AU81" s="97"/>
      <c r="AV81" s="6"/>
      <c r="AW81" s="98"/>
      <c r="AX81" s="98"/>
    </row>
    <row r="82" spans="1:50" x14ac:dyDescent="0.25">
      <c r="A82" s="99" t="s">
        <v>78</v>
      </c>
      <c r="B82" s="90">
        <f t="shared" si="39"/>
        <v>0</v>
      </c>
      <c r="C82" s="90">
        <f t="shared" si="40"/>
        <v>0</v>
      </c>
      <c r="D82" s="91">
        <f t="shared" si="41"/>
        <v>0</v>
      </c>
      <c r="E82" s="92">
        <f t="shared" si="42"/>
        <v>0</v>
      </c>
      <c r="F82" s="91">
        <f t="shared" si="43"/>
        <v>0</v>
      </c>
      <c r="G82" s="93">
        <f t="shared" si="44"/>
        <v>0</v>
      </c>
      <c r="H82" s="93">
        <f t="shared" si="45"/>
        <v>0</v>
      </c>
      <c r="I82" s="94">
        <f t="shared" si="46"/>
        <v>0</v>
      </c>
      <c r="J82" s="2"/>
      <c r="K82" s="3"/>
      <c r="L82" s="4"/>
      <c r="M82" s="3"/>
      <c r="N82" s="95"/>
      <c r="O82" s="4"/>
      <c r="P82" s="94">
        <f t="shared" si="47"/>
        <v>0</v>
      </c>
      <c r="Q82" s="2"/>
      <c r="R82" s="3"/>
      <c r="S82" s="4"/>
      <c r="T82" s="3"/>
      <c r="U82" s="95"/>
      <c r="V82" s="4"/>
      <c r="W82" s="94">
        <f t="shared" si="48"/>
        <v>0</v>
      </c>
      <c r="X82" s="2"/>
      <c r="Y82" s="3"/>
      <c r="Z82" s="4"/>
      <c r="AA82" s="3"/>
      <c r="AB82" s="95"/>
      <c r="AC82" s="4"/>
      <c r="AD82" s="96">
        <f t="shared" si="49"/>
        <v>0</v>
      </c>
      <c r="AE82" s="5"/>
      <c r="AF82" s="6"/>
      <c r="AG82" s="97"/>
      <c r="AH82" s="6"/>
      <c r="AI82" s="98"/>
      <c r="AJ82" s="97"/>
      <c r="AK82" s="96">
        <f t="shared" si="50"/>
        <v>0</v>
      </c>
      <c r="AL82" s="5"/>
      <c r="AM82" s="6"/>
      <c r="AN82" s="97"/>
      <c r="AO82" s="6"/>
      <c r="AP82" s="98"/>
      <c r="AQ82" s="97"/>
      <c r="AR82" s="96">
        <f t="shared" si="51"/>
        <v>0</v>
      </c>
      <c r="AS82" s="5"/>
      <c r="AT82" s="6"/>
      <c r="AU82" s="97"/>
      <c r="AV82" s="6"/>
      <c r="AW82" s="98"/>
      <c r="AX82" s="98"/>
    </row>
    <row r="83" spans="1:50" x14ac:dyDescent="0.25">
      <c r="A83" s="99" t="s">
        <v>79</v>
      </c>
      <c r="B83" s="90">
        <f t="shared" si="39"/>
        <v>0</v>
      </c>
      <c r="C83" s="90">
        <f t="shared" si="40"/>
        <v>0</v>
      </c>
      <c r="D83" s="91">
        <f t="shared" si="41"/>
        <v>0</v>
      </c>
      <c r="E83" s="92">
        <f t="shared" si="42"/>
        <v>0</v>
      </c>
      <c r="F83" s="91">
        <f t="shared" si="43"/>
        <v>0</v>
      </c>
      <c r="G83" s="93">
        <f t="shared" si="44"/>
        <v>0</v>
      </c>
      <c r="H83" s="93">
        <f t="shared" si="45"/>
        <v>0</v>
      </c>
      <c r="I83" s="94">
        <f t="shared" si="46"/>
        <v>0</v>
      </c>
      <c r="J83" s="2"/>
      <c r="K83" s="3"/>
      <c r="L83" s="4"/>
      <c r="M83" s="3"/>
      <c r="N83" s="95"/>
      <c r="O83" s="4"/>
      <c r="P83" s="94">
        <f t="shared" si="47"/>
        <v>0</v>
      </c>
      <c r="Q83" s="2"/>
      <c r="R83" s="3"/>
      <c r="S83" s="4"/>
      <c r="T83" s="3"/>
      <c r="U83" s="95"/>
      <c r="V83" s="4"/>
      <c r="W83" s="94">
        <f t="shared" si="48"/>
        <v>0</v>
      </c>
      <c r="X83" s="2"/>
      <c r="Y83" s="3"/>
      <c r="Z83" s="4"/>
      <c r="AA83" s="3"/>
      <c r="AB83" s="95"/>
      <c r="AC83" s="4"/>
      <c r="AD83" s="96">
        <f t="shared" si="49"/>
        <v>0</v>
      </c>
      <c r="AE83" s="5"/>
      <c r="AF83" s="6"/>
      <c r="AG83" s="97"/>
      <c r="AH83" s="6"/>
      <c r="AI83" s="98"/>
      <c r="AJ83" s="97"/>
      <c r="AK83" s="96">
        <f t="shared" si="50"/>
        <v>0</v>
      </c>
      <c r="AL83" s="5"/>
      <c r="AM83" s="6"/>
      <c r="AN83" s="97"/>
      <c r="AO83" s="6"/>
      <c r="AP83" s="98"/>
      <c r="AQ83" s="97"/>
      <c r="AR83" s="96">
        <f t="shared" si="51"/>
        <v>0</v>
      </c>
      <c r="AS83" s="5"/>
      <c r="AT83" s="6"/>
      <c r="AU83" s="97"/>
      <c r="AV83" s="6"/>
      <c r="AW83" s="98"/>
      <c r="AX83" s="98"/>
    </row>
    <row r="84" spans="1:50" x14ac:dyDescent="0.25">
      <c r="A84" s="99" t="s">
        <v>80</v>
      </c>
      <c r="B84" s="90">
        <f t="shared" si="39"/>
        <v>0</v>
      </c>
      <c r="C84" s="90">
        <f t="shared" si="40"/>
        <v>0</v>
      </c>
      <c r="D84" s="91">
        <f t="shared" si="41"/>
        <v>0</v>
      </c>
      <c r="E84" s="92">
        <f t="shared" si="42"/>
        <v>0</v>
      </c>
      <c r="F84" s="91">
        <f t="shared" si="43"/>
        <v>0</v>
      </c>
      <c r="G84" s="93">
        <f t="shared" si="44"/>
        <v>0</v>
      </c>
      <c r="H84" s="93">
        <f t="shared" si="45"/>
        <v>0</v>
      </c>
      <c r="I84" s="94">
        <f t="shared" si="46"/>
        <v>0</v>
      </c>
      <c r="J84" s="2"/>
      <c r="K84" s="3"/>
      <c r="L84" s="4"/>
      <c r="M84" s="3"/>
      <c r="N84" s="95"/>
      <c r="O84" s="4"/>
      <c r="P84" s="94">
        <f t="shared" si="47"/>
        <v>0</v>
      </c>
      <c r="Q84" s="2"/>
      <c r="R84" s="3"/>
      <c r="S84" s="4"/>
      <c r="T84" s="3"/>
      <c r="U84" s="95"/>
      <c r="V84" s="4"/>
      <c r="W84" s="94">
        <f t="shared" si="48"/>
        <v>0</v>
      </c>
      <c r="X84" s="2"/>
      <c r="Y84" s="3"/>
      <c r="Z84" s="4"/>
      <c r="AA84" s="3"/>
      <c r="AB84" s="95"/>
      <c r="AC84" s="4"/>
      <c r="AD84" s="96">
        <f t="shared" si="49"/>
        <v>0</v>
      </c>
      <c r="AE84" s="5"/>
      <c r="AF84" s="6"/>
      <c r="AG84" s="97"/>
      <c r="AH84" s="6"/>
      <c r="AI84" s="98"/>
      <c r="AJ84" s="97"/>
      <c r="AK84" s="96">
        <f t="shared" si="50"/>
        <v>0</v>
      </c>
      <c r="AL84" s="5"/>
      <c r="AM84" s="6"/>
      <c r="AN84" s="97"/>
      <c r="AO84" s="6"/>
      <c r="AP84" s="98"/>
      <c r="AQ84" s="97"/>
      <c r="AR84" s="96">
        <f t="shared" si="51"/>
        <v>0</v>
      </c>
      <c r="AS84" s="5"/>
      <c r="AT84" s="6"/>
      <c r="AU84" s="97"/>
      <c r="AV84" s="6"/>
      <c r="AW84" s="98"/>
      <c r="AX84" s="98"/>
    </row>
    <row r="85" spans="1:50" x14ac:dyDescent="0.25">
      <c r="A85" s="99" t="s">
        <v>81</v>
      </c>
      <c r="B85" s="90">
        <f t="shared" si="39"/>
        <v>0</v>
      </c>
      <c r="C85" s="90">
        <f t="shared" si="40"/>
        <v>0</v>
      </c>
      <c r="D85" s="91">
        <f t="shared" si="41"/>
        <v>0</v>
      </c>
      <c r="E85" s="92">
        <f t="shared" si="42"/>
        <v>0</v>
      </c>
      <c r="F85" s="91">
        <f t="shared" si="43"/>
        <v>0</v>
      </c>
      <c r="G85" s="93">
        <f t="shared" si="44"/>
        <v>0</v>
      </c>
      <c r="H85" s="93">
        <f t="shared" si="45"/>
        <v>0</v>
      </c>
      <c r="I85" s="94">
        <f t="shared" si="46"/>
        <v>0</v>
      </c>
      <c r="J85" s="2"/>
      <c r="K85" s="3"/>
      <c r="L85" s="4"/>
      <c r="M85" s="3"/>
      <c r="N85" s="95"/>
      <c r="O85" s="4"/>
      <c r="P85" s="94">
        <f t="shared" si="47"/>
        <v>0</v>
      </c>
      <c r="Q85" s="2"/>
      <c r="R85" s="3"/>
      <c r="S85" s="4"/>
      <c r="T85" s="3"/>
      <c r="U85" s="95"/>
      <c r="V85" s="4"/>
      <c r="W85" s="94">
        <f t="shared" si="48"/>
        <v>0</v>
      </c>
      <c r="X85" s="2"/>
      <c r="Y85" s="3"/>
      <c r="Z85" s="4"/>
      <c r="AA85" s="3"/>
      <c r="AB85" s="95"/>
      <c r="AC85" s="4"/>
      <c r="AD85" s="96">
        <f t="shared" si="49"/>
        <v>0</v>
      </c>
      <c r="AE85" s="5"/>
      <c r="AF85" s="6"/>
      <c r="AG85" s="97"/>
      <c r="AH85" s="6"/>
      <c r="AI85" s="98"/>
      <c r="AJ85" s="97"/>
      <c r="AK85" s="96">
        <f t="shared" si="50"/>
        <v>0</v>
      </c>
      <c r="AL85" s="5"/>
      <c r="AM85" s="6"/>
      <c r="AN85" s="97"/>
      <c r="AO85" s="6"/>
      <c r="AP85" s="98"/>
      <c r="AQ85" s="97"/>
      <c r="AR85" s="96">
        <f t="shared" si="51"/>
        <v>0</v>
      </c>
      <c r="AS85" s="5"/>
      <c r="AT85" s="6"/>
      <c r="AU85" s="97"/>
      <c r="AV85" s="6"/>
      <c r="AW85" s="98"/>
      <c r="AX85" s="98"/>
    </row>
    <row r="86" spans="1:50" x14ac:dyDescent="0.25">
      <c r="A86" s="99" t="s">
        <v>82</v>
      </c>
      <c r="B86" s="90">
        <f t="shared" si="39"/>
        <v>0</v>
      </c>
      <c r="C86" s="90">
        <f t="shared" si="40"/>
        <v>0</v>
      </c>
      <c r="D86" s="91">
        <f t="shared" si="41"/>
        <v>0</v>
      </c>
      <c r="E86" s="92">
        <f t="shared" si="42"/>
        <v>0</v>
      </c>
      <c r="F86" s="91">
        <f t="shared" si="43"/>
        <v>0</v>
      </c>
      <c r="G86" s="93">
        <f t="shared" si="44"/>
        <v>0</v>
      </c>
      <c r="H86" s="93">
        <f t="shared" si="45"/>
        <v>0</v>
      </c>
      <c r="I86" s="94">
        <f t="shared" si="46"/>
        <v>0</v>
      </c>
      <c r="J86" s="2"/>
      <c r="K86" s="3"/>
      <c r="L86" s="4"/>
      <c r="M86" s="3"/>
      <c r="N86" s="95"/>
      <c r="O86" s="4"/>
      <c r="P86" s="94">
        <f t="shared" si="47"/>
        <v>0</v>
      </c>
      <c r="Q86" s="2"/>
      <c r="R86" s="3"/>
      <c r="S86" s="4"/>
      <c r="T86" s="3"/>
      <c r="U86" s="95"/>
      <c r="V86" s="4"/>
      <c r="W86" s="94">
        <f t="shared" si="48"/>
        <v>0</v>
      </c>
      <c r="X86" s="2"/>
      <c r="Y86" s="3"/>
      <c r="Z86" s="4"/>
      <c r="AA86" s="3"/>
      <c r="AB86" s="95"/>
      <c r="AC86" s="4"/>
      <c r="AD86" s="96">
        <f t="shared" si="49"/>
        <v>0</v>
      </c>
      <c r="AE86" s="5"/>
      <c r="AF86" s="6"/>
      <c r="AG86" s="97"/>
      <c r="AH86" s="6"/>
      <c r="AI86" s="98"/>
      <c r="AJ86" s="97"/>
      <c r="AK86" s="96">
        <f t="shared" si="50"/>
        <v>0</v>
      </c>
      <c r="AL86" s="5"/>
      <c r="AM86" s="6"/>
      <c r="AN86" s="97"/>
      <c r="AO86" s="6"/>
      <c r="AP86" s="98"/>
      <c r="AQ86" s="97"/>
      <c r="AR86" s="96">
        <f t="shared" si="51"/>
        <v>0</v>
      </c>
      <c r="AS86" s="5"/>
      <c r="AT86" s="6"/>
      <c r="AU86" s="97"/>
      <c r="AV86" s="6"/>
      <c r="AW86" s="98"/>
      <c r="AX86" s="98"/>
    </row>
    <row r="87" spans="1:50" x14ac:dyDescent="0.25">
      <c r="A87" s="99" t="s">
        <v>83</v>
      </c>
      <c r="B87" s="90">
        <f t="shared" si="39"/>
        <v>0</v>
      </c>
      <c r="C87" s="90">
        <f t="shared" si="40"/>
        <v>0</v>
      </c>
      <c r="D87" s="91">
        <f t="shared" si="41"/>
        <v>0</v>
      </c>
      <c r="E87" s="92">
        <f t="shared" si="42"/>
        <v>0</v>
      </c>
      <c r="F87" s="91">
        <f t="shared" si="43"/>
        <v>0</v>
      </c>
      <c r="G87" s="93">
        <f t="shared" si="44"/>
        <v>0</v>
      </c>
      <c r="H87" s="93">
        <f t="shared" si="45"/>
        <v>0</v>
      </c>
      <c r="I87" s="94">
        <f t="shared" si="46"/>
        <v>0</v>
      </c>
      <c r="J87" s="2"/>
      <c r="K87" s="3"/>
      <c r="L87" s="4"/>
      <c r="M87" s="3"/>
      <c r="N87" s="95"/>
      <c r="O87" s="4"/>
      <c r="P87" s="94">
        <f t="shared" si="47"/>
        <v>0</v>
      </c>
      <c r="Q87" s="2"/>
      <c r="R87" s="3"/>
      <c r="S87" s="4"/>
      <c r="T87" s="3"/>
      <c r="U87" s="95"/>
      <c r="V87" s="4"/>
      <c r="W87" s="94">
        <f t="shared" si="48"/>
        <v>0</v>
      </c>
      <c r="X87" s="2"/>
      <c r="Y87" s="3"/>
      <c r="Z87" s="4"/>
      <c r="AA87" s="3"/>
      <c r="AB87" s="95"/>
      <c r="AC87" s="4"/>
      <c r="AD87" s="96">
        <f t="shared" si="49"/>
        <v>0</v>
      </c>
      <c r="AE87" s="5"/>
      <c r="AF87" s="6"/>
      <c r="AG87" s="97"/>
      <c r="AH87" s="6"/>
      <c r="AI87" s="98"/>
      <c r="AJ87" s="97"/>
      <c r="AK87" s="96">
        <f t="shared" si="50"/>
        <v>0</v>
      </c>
      <c r="AL87" s="5"/>
      <c r="AM87" s="6"/>
      <c r="AN87" s="97"/>
      <c r="AO87" s="6"/>
      <c r="AP87" s="98"/>
      <c r="AQ87" s="97"/>
      <c r="AR87" s="96">
        <f t="shared" si="51"/>
        <v>0</v>
      </c>
      <c r="AS87" s="5"/>
      <c r="AT87" s="6"/>
      <c r="AU87" s="97"/>
      <c r="AV87" s="6"/>
      <c r="AW87" s="98"/>
      <c r="AX87" s="98"/>
    </row>
    <row r="88" spans="1:50" x14ac:dyDescent="0.25">
      <c r="A88" s="99" t="s">
        <v>84</v>
      </c>
      <c r="B88" s="90">
        <f t="shared" si="39"/>
        <v>0</v>
      </c>
      <c r="C88" s="90">
        <f t="shared" si="40"/>
        <v>0</v>
      </c>
      <c r="D88" s="91">
        <f t="shared" si="41"/>
        <v>0</v>
      </c>
      <c r="E88" s="92">
        <f t="shared" si="42"/>
        <v>0</v>
      </c>
      <c r="F88" s="91">
        <f t="shared" si="43"/>
        <v>0</v>
      </c>
      <c r="G88" s="93">
        <f t="shared" si="44"/>
        <v>0</v>
      </c>
      <c r="H88" s="93">
        <f t="shared" si="45"/>
        <v>0</v>
      </c>
      <c r="I88" s="94">
        <f t="shared" si="46"/>
        <v>0</v>
      </c>
      <c r="J88" s="2"/>
      <c r="K88" s="3"/>
      <c r="L88" s="4"/>
      <c r="M88" s="3"/>
      <c r="N88" s="95"/>
      <c r="O88" s="4"/>
      <c r="P88" s="94">
        <f t="shared" si="47"/>
        <v>0</v>
      </c>
      <c r="Q88" s="2"/>
      <c r="R88" s="3"/>
      <c r="S88" s="4"/>
      <c r="T88" s="3"/>
      <c r="U88" s="95"/>
      <c r="V88" s="4"/>
      <c r="W88" s="94">
        <f t="shared" si="48"/>
        <v>0</v>
      </c>
      <c r="X88" s="2"/>
      <c r="Y88" s="3"/>
      <c r="Z88" s="4"/>
      <c r="AA88" s="3"/>
      <c r="AB88" s="95"/>
      <c r="AC88" s="4"/>
      <c r="AD88" s="96">
        <f t="shared" si="49"/>
        <v>0</v>
      </c>
      <c r="AE88" s="5"/>
      <c r="AF88" s="6"/>
      <c r="AG88" s="97"/>
      <c r="AH88" s="6"/>
      <c r="AI88" s="98"/>
      <c r="AJ88" s="97"/>
      <c r="AK88" s="96">
        <f t="shared" si="50"/>
        <v>0</v>
      </c>
      <c r="AL88" s="5"/>
      <c r="AM88" s="6"/>
      <c r="AN88" s="97"/>
      <c r="AO88" s="6"/>
      <c r="AP88" s="98"/>
      <c r="AQ88" s="97"/>
      <c r="AR88" s="96">
        <f t="shared" si="51"/>
        <v>0</v>
      </c>
      <c r="AS88" s="5"/>
      <c r="AT88" s="6"/>
      <c r="AU88" s="97"/>
      <c r="AV88" s="6"/>
      <c r="AW88" s="98"/>
      <c r="AX88" s="98"/>
    </row>
    <row r="89" spans="1:50" x14ac:dyDescent="0.25">
      <c r="A89" s="99" t="s">
        <v>85</v>
      </c>
      <c r="B89" s="90">
        <f t="shared" si="39"/>
        <v>0</v>
      </c>
      <c r="C89" s="90">
        <f t="shared" si="40"/>
        <v>0</v>
      </c>
      <c r="D89" s="91">
        <f t="shared" si="41"/>
        <v>0</v>
      </c>
      <c r="E89" s="92">
        <f t="shared" si="42"/>
        <v>0</v>
      </c>
      <c r="F89" s="91">
        <f t="shared" si="43"/>
        <v>0</v>
      </c>
      <c r="G89" s="93">
        <f t="shared" si="44"/>
        <v>0</v>
      </c>
      <c r="H89" s="93">
        <f t="shared" si="45"/>
        <v>0</v>
      </c>
      <c r="I89" s="243">
        <f t="shared" si="46"/>
        <v>0</v>
      </c>
      <c r="J89" s="2"/>
      <c r="K89" s="3"/>
      <c r="L89" s="4"/>
      <c r="M89" s="3"/>
      <c r="N89" s="95"/>
      <c r="O89" s="4"/>
      <c r="P89" s="94">
        <f t="shared" si="47"/>
        <v>0</v>
      </c>
      <c r="Q89" s="2"/>
      <c r="R89" s="3"/>
      <c r="S89" s="4"/>
      <c r="T89" s="3"/>
      <c r="U89" s="95"/>
      <c r="V89" s="4"/>
      <c r="W89" s="94">
        <f t="shared" si="48"/>
        <v>0</v>
      </c>
      <c r="X89" s="2"/>
      <c r="Y89" s="3"/>
      <c r="Z89" s="4"/>
      <c r="AA89" s="3"/>
      <c r="AB89" s="95"/>
      <c r="AC89" s="4"/>
      <c r="AD89" s="96">
        <f t="shared" si="49"/>
        <v>0</v>
      </c>
      <c r="AE89" s="5"/>
      <c r="AF89" s="6"/>
      <c r="AG89" s="97"/>
      <c r="AH89" s="6"/>
      <c r="AI89" s="98"/>
      <c r="AJ89" s="97"/>
      <c r="AK89" s="96">
        <f t="shared" si="50"/>
        <v>0</v>
      </c>
      <c r="AL89" s="5"/>
      <c r="AM89" s="6"/>
      <c r="AN89" s="97"/>
      <c r="AO89" s="6"/>
      <c r="AP89" s="98"/>
      <c r="AQ89" s="97"/>
      <c r="AR89" s="96">
        <f t="shared" si="51"/>
        <v>0</v>
      </c>
      <c r="AS89" s="5"/>
      <c r="AT89" s="6"/>
      <c r="AU89" s="97"/>
      <c r="AV89" s="6"/>
      <c r="AW89" s="98"/>
      <c r="AX89" s="98"/>
    </row>
    <row r="90" spans="1:50" x14ac:dyDescent="0.25">
      <c r="A90" s="89" t="s">
        <v>86</v>
      </c>
      <c r="B90" s="227">
        <f t="shared" si="39"/>
        <v>0</v>
      </c>
      <c r="C90" s="227">
        <f t="shared" si="40"/>
        <v>0</v>
      </c>
      <c r="D90" s="169">
        <f t="shared" si="41"/>
        <v>0</v>
      </c>
      <c r="E90" s="228">
        <f t="shared" si="42"/>
        <v>0</v>
      </c>
      <c r="F90" s="169">
        <f t="shared" si="43"/>
        <v>0</v>
      </c>
      <c r="G90" s="229">
        <f t="shared" si="44"/>
        <v>0</v>
      </c>
      <c r="H90" s="229">
        <f t="shared" si="45"/>
        <v>0</v>
      </c>
      <c r="I90" s="94">
        <f t="shared" si="46"/>
        <v>0</v>
      </c>
      <c r="J90" s="173"/>
      <c r="K90" s="174"/>
      <c r="L90" s="175"/>
      <c r="M90" s="174"/>
      <c r="N90" s="176"/>
      <c r="O90" s="175"/>
      <c r="P90" s="225">
        <f t="shared" si="47"/>
        <v>0</v>
      </c>
      <c r="Q90" s="173"/>
      <c r="R90" s="174"/>
      <c r="S90" s="175"/>
      <c r="T90" s="174"/>
      <c r="U90" s="176"/>
      <c r="V90" s="175"/>
      <c r="W90" s="225">
        <f t="shared" si="48"/>
        <v>0</v>
      </c>
      <c r="X90" s="173"/>
      <c r="Y90" s="174"/>
      <c r="Z90" s="175"/>
      <c r="AA90" s="174"/>
      <c r="AB90" s="176"/>
      <c r="AC90" s="175"/>
      <c r="AD90" s="226">
        <f t="shared" si="49"/>
        <v>0</v>
      </c>
      <c r="AE90" s="178"/>
      <c r="AF90" s="179"/>
      <c r="AG90" s="180"/>
      <c r="AH90" s="179"/>
      <c r="AI90" s="181"/>
      <c r="AJ90" s="180"/>
      <c r="AK90" s="226">
        <f t="shared" si="50"/>
        <v>0</v>
      </c>
      <c r="AL90" s="178"/>
      <c r="AM90" s="179"/>
      <c r="AN90" s="180"/>
      <c r="AO90" s="179"/>
      <c r="AP90" s="181"/>
      <c r="AQ90" s="180"/>
      <c r="AR90" s="226">
        <f t="shared" si="51"/>
        <v>0</v>
      </c>
      <c r="AS90" s="178"/>
      <c r="AT90" s="179"/>
      <c r="AU90" s="180"/>
      <c r="AV90" s="179"/>
      <c r="AW90" s="181"/>
      <c r="AX90" s="181"/>
    </row>
    <row r="91" spans="1:50" x14ac:dyDescent="0.25">
      <c r="A91" s="99" t="s">
        <v>87</v>
      </c>
      <c r="B91" s="90">
        <f t="shared" si="39"/>
        <v>0</v>
      </c>
      <c r="C91" s="90">
        <f t="shared" si="40"/>
        <v>0</v>
      </c>
      <c r="D91" s="91">
        <f t="shared" si="41"/>
        <v>0</v>
      </c>
      <c r="E91" s="92">
        <f t="shared" si="42"/>
        <v>0</v>
      </c>
      <c r="F91" s="91">
        <f t="shared" si="43"/>
        <v>0</v>
      </c>
      <c r="G91" s="93">
        <f t="shared" si="44"/>
        <v>0</v>
      </c>
      <c r="H91" s="93">
        <f t="shared" si="45"/>
        <v>0</v>
      </c>
      <c r="I91" s="94">
        <f t="shared" si="46"/>
        <v>0</v>
      </c>
      <c r="J91" s="2"/>
      <c r="K91" s="3"/>
      <c r="L91" s="4"/>
      <c r="M91" s="3"/>
      <c r="N91" s="95"/>
      <c r="O91" s="4"/>
      <c r="P91" s="94">
        <f t="shared" si="47"/>
        <v>0</v>
      </c>
      <c r="Q91" s="2"/>
      <c r="R91" s="3"/>
      <c r="S91" s="4"/>
      <c r="T91" s="3"/>
      <c r="U91" s="95"/>
      <c r="V91" s="4"/>
      <c r="W91" s="94">
        <f t="shared" si="48"/>
        <v>0</v>
      </c>
      <c r="X91" s="2"/>
      <c r="Y91" s="3"/>
      <c r="Z91" s="4"/>
      <c r="AA91" s="3"/>
      <c r="AB91" s="95"/>
      <c r="AC91" s="4"/>
      <c r="AD91" s="96">
        <f t="shared" si="49"/>
        <v>0</v>
      </c>
      <c r="AE91" s="5"/>
      <c r="AF91" s="6"/>
      <c r="AG91" s="97"/>
      <c r="AH91" s="6"/>
      <c r="AI91" s="98"/>
      <c r="AJ91" s="97"/>
      <c r="AK91" s="96">
        <f t="shared" si="50"/>
        <v>0</v>
      </c>
      <c r="AL91" s="5"/>
      <c r="AM91" s="6"/>
      <c r="AN91" s="97"/>
      <c r="AO91" s="6"/>
      <c r="AP91" s="98"/>
      <c r="AQ91" s="97"/>
      <c r="AR91" s="96">
        <f t="shared" si="51"/>
        <v>0</v>
      </c>
      <c r="AS91" s="5"/>
      <c r="AT91" s="6"/>
      <c r="AU91" s="97"/>
      <c r="AV91" s="6"/>
      <c r="AW91" s="98"/>
      <c r="AX91" s="98"/>
    </row>
    <row r="92" spans="1:50" x14ac:dyDescent="0.25">
      <c r="A92" s="99" t="s">
        <v>88</v>
      </c>
      <c r="B92" s="90">
        <f t="shared" si="39"/>
        <v>0</v>
      </c>
      <c r="C92" s="90">
        <f t="shared" si="40"/>
        <v>0</v>
      </c>
      <c r="D92" s="91">
        <f t="shared" si="41"/>
        <v>0</v>
      </c>
      <c r="E92" s="92">
        <f t="shared" si="42"/>
        <v>0</v>
      </c>
      <c r="F92" s="91">
        <f t="shared" si="43"/>
        <v>0</v>
      </c>
      <c r="G92" s="93">
        <f t="shared" si="44"/>
        <v>0</v>
      </c>
      <c r="H92" s="93">
        <f t="shared" si="45"/>
        <v>0</v>
      </c>
      <c r="I92" s="94">
        <f t="shared" si="46"/>
        <v>0</v>
      </c>
      <c r="J92" s="2"/>
      <c r="K92" s="3"/>
      <c r="L92" s="4"/>
      <c r="M92" s="3"/>
      <c r="N92" s="95"/>
      <c r="O92" s="4"/>
      <c r="P92" s="94">
        <f t="shared" si="47"/>
        <v>0</v>
      </c>
      <c r="Q92" s="2"/>
      <c r="R92" s="3"/>
      <c r="S92" s="4"/>
      <c r="T92" s="3"/>
      <c r="U92" s="95"/>
      <c r="V92" s="4"/>
      <c r="W92" s="94">
        <f t="shared" si="48"/>
        <v>0</v>
      </c>
      <c r="X92" s="2"/>
      <c r="Y92" s="3"/>
      <c r="Z92" s="4"/>
      <c r="AA92" s="3"/>
      <c r="AB92" s="95"/>
      <c r="AC92" s="4"/>
      <c r="AD92" s="96">
        <f t="shared" si="49"/>
        <v>0</v>
      </c>
      <c r="AE92" s="5"/>
      <c r="AF92" s="6"/>
      <c r="AG92" s="97"/>
      <c r="AH92" s="6"/>
      <c r="AI92" s="98"/>
      <c r="AJ92" s="97"/>
      <c r="AK92" s="96">
        <f t="shared" si="50"/>
        <v>0</v>
      </c>
      <c r="AL92" s="5"/>
      <c r="AM92" s="6"/>
      <c r="AN92" s="97"/>
      <c r="AO92" s="6"/>
      <c r="AP92" s="98"/>
      <c r="AQ92" s="97"/>
      <c r="AR92" s="96">
        <f t="shared" si="51"/>
        <v>0</v>
      </c>
      <c r="AS92" s="5"/>
      <c r="AT92" s="6"/>
      <c r="AU92" s="97"/>
      <c r="AV92" s="6"/>
      <c r="AW92" s="98"/>
      <c r="AX92" s="98"/>
    </row>
    <row r="93" spans="1:50" x14ac:dyDescent="0.25">
      <c r="A93" s="99" t="s">
        <v>89</v>
      </c>
      <c r="B93" s="90">
        <f t="shared" si="39"/>
        <v>0</v>
      </c>
      <c r="C93" s="90">
        <f t="shared" si="40"/>
        <v>0</v>
      </c>
      <c r="D93" s="91">
        <f t="shared" si="41"/>
        <v>0</v>
      </c>
      <c r="E93" s="92">
        <f t="shared" si="42"/>
        <v>0</v>
      </c>
      <c r="F93" s="91">
        <f t="shared" si="43"/>
        <v>0</v>
      </c>
      <c r="G93" s="93">
        <f t="shared" si="44"/>
        <v>0</v>
      </c>
      <c r="H93" s="93">
        <f t="shared" si="45"/>
        <v>0</v>
      </c>
      <c r="I93" s="94">
        <f t="shared" si="46"/>
        <v>0</v>
      </c>
      <c r="J93" s="2"/>
      <c r="K93" s="3"/>
      <c r="L93" s="4"/>
      <c r="M93" s="3"/>
      <c r="N93" s="95"/>
      <c r="O93" s="4"/>
      <c r="P93" s="94">
        <f t="shared" si="47"/>
        <v>0</v>
      </c>
      <c r="Q93" s="2"/>
      <c r="R93" s="3"/>
      <c r="S93" s="4"/>
      <c r="T93" s="3"/>
      <c r="U93" s="95"/>
      <c r="V93" s="4"/>
      <c r="W93" s="94">
        <f t="shared" si="48"/>
        <v>0</v>
      </c>
      <c r="X93" s="2"/>
      <c r="Y93" s="3"/>
      <c r="Z93" s="4"/>
      <c r="AA93" s="3"/>
      <c r="AB93" s="95"/>
      <c r="AC93" s="4"/>
      <c r="AD93" s="96">
        <f t="shared" si="49"/>
        <v>0</v>
      </c>
      <c r="AE93" s="5"/>
      <c r="AF93" s="6"/>
      <c r="AG93" s="97"/>
      <c r="AH93" s="6"/>
      <c r="AI93" s="98"/>
      <c r="AJ93" s="97"/>
      <c r="AK93" s="96">
        <f t="shared" si="50"/>
        <v>0</v>
      </c>
      <c r="AL93" s="5"/>
      <c r="AM93" s="6"/>
      <c r="AN93" s="97"/>
      <c r="AO93" s="6"/>
      <c r="AP93" s="98"/>
      <c r="AQ93" s="97"/>
      <c r="AR93" s="96">
        <f t="shared" si="51"/>
        <v>0</v>
      </c>
      <c r="AS93" s="5"/>
      <c r="AT93" s="6"/>
      <c r="AU93" s="97"/>
      <c r="AV93" s="6"/>
      <c r="AW93" s="98"/>
      <c r="AX93" s="98"/>
    </row>
    <row r="94" spans="1:50" x14ac:dyDescent="0.25">
      <c r="A94" s="99" t="s">
        <v>90</v>
      </c>
      <c r="B94" s="90">
        <f t="shared" si="39"/>
        <v>0</v>
      </c>
      <c r="C94" s="90">
        <f t="shared" si="40"/>
        <v>0</v>
      </c>
      <c r="D94" s="91">
        <f t="shared" si="41"/>
        <v>0</v>
      </c>
      <c r="E94" s="92">
        <f t="shared" si="42"/>
        <v>0</v>
      </c>
      <c r="F94" s="91">
        <f t="shared" si="43"/>
        <v>0</v>
      </c>
      <c r="G94" s="93">
        <f t="shared" si="44"/>
        <v>0</v>
      </c>
      <c r="H94" s="93">
        <f t="shared" si="45"/>
        <v>0</v>
      </c>
      <c r="I94" s="94">
        <f t="shared" si="46"/>
        <v>0</v>
      </c>
      <c r="J94" s="2"/>
      <c r="K94" s="3"/>
      <c r="L94" s="4"/>
      <c r="M94" s="3"/>
      <c r="N94" s="95"/>
      <c r="O94" s="4"/>
      <c r="P94" s="94">
        <f t="shared" si="47"/>
        <v>0</v>
      </c>
      <c r="Q94" s="2"/>
      <c r="R94" s="3"/>
      <c r="S94" s="4"/>
      <c r="T94" s="3"/>
      <c r="U94" s="95"/>
      <c r="V94" s="4"/>
      <c r="W94" s="94">
        <f t="shared" si="48"/>
        <v>0</v>
      </c>
      <c r="X94" s="2"/>
      <c r="Y94" s="3"/>
      <c r="Z94" s="4"/>
      <c r="AA94" s="3"/>
      <c r="AB94" s="95"/>
      <c r="AC94" s="4"/>
      <c r="AD94" s="96">
        <f t="shared" si="49"/>
        <v>0</v>
      </c>
      <c r="AE94" s="5"/>
      <c r="AF94" s="6"/>
      <c r="AG94" s="97"/>
      <c r="AH94" s="6"/>
      <c r="AI94" s="98"/>
      <c r="AJ94" s="97"/>
      <c r="AK94" s="96">
        <f t="shared" si="50"/>
        <v>0</v>
      </c>
      <c r="AL94" s="5"/>
      <c r="AM94" s="6"/>
      <c r="AN94" s="97"/>
      <c r="AO94" s="6"/>
      <c r="AP94" s="98"/>
      <c r="AQ94" s="97"/>
      <c r="AR94" s="96">
        <f t="shared" si="51"/>
        <v>0</v>
      </c>
      <c r="AS94" s="5"/>
      <c r="AT94" s="6"/>
      <c r="AU94" s="97"/>
      <c r="AV94" s="6"/>
      <c r="AW94" s="98"/>
      <c r="AX94" s="98"/>
    </row>
    <row r="95" spans="1:50" x14ac:dyDescent="0.25">
      <c r="A95" s="99" t="s">
        <v>91</v>
      </c>
      <c r="B95" s="90">
        <f t="shared" si="39"/>
        <v>0</v>
      </c>
      <c r="C95" s="90">
        <f t="shared" si="40"/>
        <v>0</v>
      </c>
      <c r="D95" s="91">
        <f t="shared" si="41"/>
        <v>0</v>
      </c>
      <c r="E95" s="92">
        <f t="shared" si="42"/>
        <v>0</v>
      </c>
      <c r="F95" s="91">
        <f t="shared" si="43"/>
        <v>0</v>
      </c>
      <c r="G95" s="93">
        <f t="shared" si="44"/>
        <v>0</v>
      </c>
      <c r="H95" s="93">
        <f t="shared" si="45"/>
        <v>0</v>
      </c>
      <c r="I95" s="94">
        <f t="shared" si="46"/>
        <v>0</v>
      </c>
      <c r="J95" s="2"/>
      <c r="K95" s="3"/>
      <c r="L95" s="4"/>
      <c r="M95" s="3"/>
      <c r="N95" s="95"/>
      <c r="O95" s="4"/>
      <c r="P95" s="94">
        <f t="shared" si="47"/>
        <v>0</v>
      </c>
      <c r="Q95" s="2"/>
      <c r="R95" s="3"/>
      <c r="S95" s="4"/>
      <c r="T95" s="3"/>
      <c r="U95" s="95"/>
      <c r="V95" s="4"/>
      <c r="W95" s="94">
        <f t="shared" si="48"/>
        <v>0</v>
      </c>
      <c r="X95" s="2"/>
      <c r="Y95" s="3"/>
      <c r="Z95" s="4"/>
      <c r="AA95" s="3"/>
      <c r="AB95" s="95"/>
      <c r="AC95" s="4"/>
      <c r="AD95" s="96">
        <f t="shared" si="49"/>
        <v>0</v>
      </c>
      <c r="AE95" s="5"/>
      <c r="AF95" s="6"/>
      <c r="AG95" s="97"/>
      <c r="AH95" s="6"/>
      <c r="AI95" s="98"/>
      <c r="AJ95" s="97"/>
      <c r="AK95" s="96">
        <f t="shared" si="50"/>
        <v>0</v>
      </c>
      <c r="AL95" s="5"/>
      <c r="AM95" s="6"/>
      <c r="AN95" s="97"/>
      <c r="AO95" s="6"/>
      <c r="AP95" s="98"/>
      <c r="AQ95" s="97"/>
      <c r="AR95" s="96">
        <f t="shared" si="51"/>
        <v>0</v>
      </c>
      <c r="AS95" s="5"/>
      <c r="AT95" s="6"/>
      <c r="AU95" s="97"/>
      <c r="AV95" s="6"/>
      <c r="AW95" s="98"/>
      <c r="AX95" s="98"/>
    </row>
    <row r="96" spans="1:50" x14ac:dyDescent="0.25">
      <c r="A96" s="99" t="s">
        <v>92</v>
      </c>
      <c r="B96" s="90">
        <f t="shared" si="39"/>
        <v>0</v>
      </c>
      <c r="C96" s="90">
        <f t="shared" si="40"/>
        <v>0</v>
      </c>
      <c r="D96" s="91">
        <f t="shared" si="41"/>
        <v>0</v>
      </c>
      <c r="E96" s="92">
        <f t="shared" si="42"/>
        <v>0</v>
      </c>
      <c r="F96" s="91">
        <f t="shared" si="43"/>
        <v>0</v>
      </c>
      <c r="G96" s="93">
        <f t="shared" si="44"/>
        <v>0</v>
      </c>
      <c r="H96" s="93">
        <f t="shared" si="45"/>
        <v>0</v>
      </c>
      <c r="I96" s="94">
        <f t="shared" si="46"/>
        <v>0</v>
      </c>
      <c r="J96" s="2"/>
      <c r="K96" s="3"/>
      <c r="L96" s="4"/>
      <c r="M96" s="3"/>
      <c r="N96" s="95"/>
      <c r="O96" s="4"/>
      <c r="P96" s="94">
        <f t="shared" si="47"/>
        <v>0</v>
      </c>
      <c r="Q96" s="2"/>
      <c r="R96" s="3"/>
      <c r="S96" s="4"/>
      <c r="T96" s="3"/>
      <c r="U96" s="95"/>
      <c r="V96" s="4"/>
      <c r="W96" s="94">
        <f t="shared" si="48"/>
        <v>0</v>
      </c>
      <c r="X96" s="2"/>
      <c r="Y96" s="3"/>
      <c r="Z96" s="4"/>
      <c r="AA96" s="3"/>
      <c r="AB96" s="95"/>
      <c r="AC96" s="4"/>
      <c r="AD96" s="96">
        <f t="shared" si="49"/>
        <v>0</v>
      </c>
      <c r="AE96" s="5"/>
      <c r="AF96" s="6"/>
      <c r="AG96" s="97"/>
      <c r="AH96" s="6"/>
      <c r="AI96" s="98"/>
      <c r="AJ96" s="97"/>
      <c r="AK96" s="96">
        <f t="shared" si="50"/>
        <v>0</v>
      </c>
      <c r="AL96" s="5"/>
      <c r="AM96" s="6"/>
      <c r="AN96" s="97"/>
      <c r="AO96" s="6"/>
      <c r="AP96" s="98"/>
      <c r="AQ96" s="97"/>
      <c r="AR96" s="96">
        <f t="shared" si="51"/>
        <v>0</v>
      </c>
      <c r="AS96" s="5"/>
      <c r="AT96" s="6"/>
      <c r="AU96" s="97"/>
      <c r="AV96" s="6"/>
      <c r="AW96" s="98"/>
      <c r="AX96" s="98"/>
    </row>
    <row r="97" spans="1:50" x14ac:dyDescent="0.25">
      <c r="A97" s="99" t="s">
        <v>93</v>
      </c>
      <c r="B97" s="90">
        <f t="shared" si="39"/>
        <v>0</v>
      </c>
      <c r="C97" s="90">
        <f t="shared" si="40"/>
        <v>0</v>
      </c>
      <c r="D97" s="91">
        <f t="shared" si="41"/>
        <v>0</v>
      </c>
      <c r="E97" s="92">
        <f t="shared" si="42"/>
        <v>0</v>
      </c>
      <c r="F97" s="91">
        <f t="shared" si="43"/>
        <v>0</v>
      </c>
      <c r="G97" s="93">
        <f t="shared" si="44"/>
        <v>0</v>
      </c>
      <c r="H97" s="93">
        <f t="shared" si="45"/>
        <v>0</v>
      </c>
      <c r="I97" s="94">
        <f t="shared" si="46"/>
        <v>0</v>
      </c>
      <c r="J97" s="2"/>
      <c r="K97" s="3"/>
      <c r="L97" s="4"/>
      <c r="M97" s="3"/>
      <c r="N97" s="95"/>
      <c r="O97" s="4"/>
      <c r="P97" s="94">
        <f t="shared" si="47"/>
        <v>0</v>
      </c>
      <c r="Q97" s="2"/>
      <c r="R97" s="3"/>
      <c r="S97" s="4"/>
      <c r="T97" s="3"/>
      <c r="U97" s="95"/>
      <c r="V97" s="4"/>
      <c r="W97" s="94">
        <f t="shared" si="48"/>
        <v>0</v>
      </c>
      <c r="X97" s="2"/>
      <c r="Y97" s="3"/>
      <c r="Z97" s="4"/>
      <c r="AA97" s="3"/>
      <c r="AB97" s="95"/>
      <c r="AC97" s="4"/>
      <c r="AD97" s="96">
        <f t="shared" si="49"/>
        <v>0</v>
      </c>
      <c r="AE97" s="5"/>
      <c r="AF97" s="6"/>
      <c r="AG97" s="97"/>
      <c r="AH97" s="6"/>
      <c r="AI97" s="98"/>
      <c r="AJ97" s="97"/>
      <c r="AK97" s="96">
        <f t="shared" si="50"/>
        <v>0</v>
      </c>
      <c r="AL97" s="5"/>
      <c r="AM97" s="6"/>
      <c r="AN97" s="97"/>
      <c r="AO97" s="6"/>
      <c r="AP97" s="98"/>
      <c r="AQ97" s="97"/>
      <c r="AR97" s="96">
        <f t="shared" si="51"/>
        <v>0</v>
      </c>
      <c r="AS97" s="5"/>
      <c r="AT97" s="6"/>
      <c r="AU97" s="97"/>
      <c r="AV97" s="6"/>
      <c r="AW97" s="98"/>
      <c r="AX97" s="98"/>
    </row>
    <row r="98" spans="1:50" x14ac:dyDescent="0.25">
      <c r="A98" s="99" t="s">
        <v>94</v>
      </c>
      <c r="B98" s="90">
        <f t="shared" si="39"/>
        <v>0</v>
      </c>
      <c r="C98" s="90">
        <f t="shared" si="40"/>
        <v>0</v>
      </c>
      <c r="D98" s="91">
        <f t="shared" si="41"/>
        <v>0</v>
      </c>
      <c r="E98" s="92">
        <f t="shared" si="42"/>
        <v>0</v>
      </c>
      <c r="F98" s="91">
        <f t="shared" si="43"/>
        <v>0</v>
      </c>
      <c r="G98" s="93">
        <f t="shared" si="44"/>
        <v>0</v>
      </c>
      <c r="H98" s="93">
        <f t="shared" si="45"/>
        <v>0</v>
      </c>
      <c r="I98" s="94">
        <f t="shared" si="46"/>
        <v>0</v>
      </c>
      <c r="J98" s="2"/>
      <c r="K98" s="3"/>
      <c r="L98" s="4"/>
      <c r="M98" s="3"/>
      <c r="N98" s="95"/>
      <c r="O98" s="4"/>
      <c r="P98" s="94">
        <f t="shared" si="47"/>
        <v>0</v>
      </c>
      <c r="Q98" s="2"/>
      <c r="R98" s="3"/>
      <c r="S98" s="4"/>
      <c r="T98" s="3"/>
      <c r="U98" s="95"/>
      <c r="V98" s="4"/>
      <c r="W98" s="94">
        <f t="shared" si="48"/>
        <v>0</v>
      </c>
      <c r="X98" s="2"/>
      <c r="Y98" s="3"/>
      <c r="Z98" s="4"/>
      <c r="AA98" s="3"/>
      <c r="AB98" s="95"/>
      <c r="AC98" s="4"/>
      <c r="AD98" s="96">
        <f t="shared" si="49"/>
        <v>0</v>
      </c>
      <c r="AE98" s="5"/>
      <c r="AF98" s="6"/>
      <c r="AG98" s="97"/>
      <c r="AH98" s="6"/>
      <c r="AI98" s="98"/>
      <c r="AJ98" s="97"/>
      <c r="AK98" s="96">
        <f t="shared" si="50"/>
        <v>0</v>
      </c>
      <c r="AL98" s="5"/>
      <c r="AM98" s="6"/>
      <c r="AN98" s="97"/>
      <c r="AO98" s="6"/>
      <c r="AP98" s="98"/>
      <c r="AQ98" s="97"/>
      <c r="AR98" s="96">
        <f t="shared" si="51"/>
        <v>0</v>
      </c>
      <c r="AS98" s="5"/>
      <c r="AT98" s="6"/>
      <c r="AU98" s="97"/>
      <c r="AV98" s="6"/>
      <c r="AW98" s="98"/>
      <c r="AX98" s="98"/>
    </row>
    <row r="99" spans="1:50" x14ac:dyDescent="0.25">
      <c r="A99" s="99" t="s">
        <v>95</v>
      </c>
      <c r="B99" s="90">
        <f t="shared" si="39"/>
        <v>0</v>
      </c>
      <c r="C99" s="90">
        <f t="shared" si="40"/>
        <v>0</v>
      </c>
      <c r="D99" s="91">
        <f t="shared" si="41"/>
        <v>0</v>
      </c>
      <c r="E99" s="92">
        <f t="shared" si="42"/>
        <v>0</v>
      </c>
      <c r="F99" s="91">
        <f t="shared" si="43"/>
        <v>0</v>
      </c>
      <c r="G99" s="93">
        <f t="shared" si="44"/>
        <v>0</v>
      </c>
      <c r="H99" s="93">
        <f t="shared" si="45"/>
        <v>0</v>
      </c>
      <c r="I99" s="94">
        <f t="shared" si="46"/>
        <v>0</v>
      </c>
      <c r="J99" s="2"/>
      <c r="K99" s="3"/>
      <c r="L99" s="4"/>
      <c r="M99" s="3"/>
      <c r="N99" s="95"/>
      <c r="O99" s="4"/>
      <c r="P99" s="94">
        <f t="shared" si="47"/>
        <v>0</v>
      </c>
      <c r="Q99" s="2"/>
      <c r="R99" s="3"/>
      <c r="S99" s="4"/>
      <c r="T99" s="3"/>
      <c r="U99" s="95"/>
      <c r="V99" s="4"/>
      <c r="W99" s="94">
        <f t="shared" si="48"/>
        <v>0</v>
      </c>
      <c r="X99" s="2"/>
      <c r="Y99" s="3"/>
      <c r="Z99" s="4"/>
      <c r="AA99" s="3"/>
      <c r="AB99" s="95"/>
      <c r="AC99" s="4"/>
      <c r="AD99" s="96">
        <f t="shared" si="49"/>
        <v>0</v>
      </c>
      <c r="AE99" s="5"/>
      <c r="AF99" s="6"/>
      <c r="AG99" s="97"/>
      <c r="AH99" s="6"/>
      <c r="AI99" s="98"/>
      <c r="AJ99" s="97"/>
      <c r="AK99" s="96">
        <f t="shared" si="50"/>
        <v>0</v>
      </c>
      <c r="AL99" s="5"/>
      <c r="AM99" s="6"/>
      <c r="AN99" s="97"/>
      <c r="AO99" s="6"/>
      <c r="AP99" s="98"/>
      <c r="AQ99" s="97"/>
      <c r="AR99" s="96">
        <f t="shared" si="51"/>
        <v>0</v>
      </c>
      <c r="AS99" s="5"/>
      <c r="AT99" s="6"/>
      <c r="AU99" s="97"/>
      <c r="AV99" s="6"/>
      <c r="AW99" s="98"/>
      <c r="AX99" s="98"/>
    </row>
    <row r="100" spans="1:50" x14ac:dyDescent="0.25">
      <c r="A100" s="99" t="s">
        <v>96</v>
      </c>
      <c r="B100" s="90">
        <f t="shared" si="39"/>
        <v>0</v>
      </c>
      <c r="C100" s="90">
        <f t="shared" si="40"/>
        <v>0</v>
      </c>
      <c r="D100" s="91">
        <f t="shared" si="41"/>
        <v>0</v>
      </c>
      <c r="E100" s="92">
        <f t="shared" si="42"/>
        <v>0</v>
      </c>
      <c r="F100" s="91">
        <f t="shared" si="43"/>
        <v>0</v>
      </c>
      <c r="G100" s="93">
        <f t="shared" si="44"/>
        <v>0</v>
      </c>
      <c r="H100" s="93">
        <f t="shared" si="45"/>
        <v>0</v>
      </c>
      <c r="I100" s="94">
        <f t="shared" si="46"/>
        <v>0</v>
      </c>
      <c r="J100" s="2"/>
      <c r="K100" s="3"/>
      <c r="L100" s="4"/>
      <c r="M100" s="3"/>
      <c r="N100" s="95"/>
      <c r="O100" s="4"/>
      <c r="P100" s="94">
        <f t="shared" si="47"/>
        <v>0</v>
      </c>
      <c r="Q100" s="2"/>
      <c r="R100" s="3"/>
      <c r="S100" s="4"/>
      <c r="T100" s="3"/>
      <c r="U100" s="95"/>
      <c r="V100" s="4"/>
      <c r="W100" s="94">
        <f t="shared" si="48"/>
        <v>0</v>
      </c>
      <c r="X100" s="2"/>
      <c r="Y100" s="3"/>
      <c r="Z100" s="4"/>
      <c r="AA100" s="3"/>
      <c r="AB100" s="95"/>
      <c r="AC100" s="4"/>
      <c r="AD100" s="96">
        <f t="shared" si="49"/>
        <v>0</v>
      </c>
      <c r="AE100" s="5"/>
      <c r="AF100" s="6"/>
      <c r="AG100" s="97"/>
      <c r="AH100" s="6"/>
      <c r="AI100" s="98"/>
      <c r="AJ100" s="97"/>
      <c r="AK100" s="96">
        <f t="shared" si="50"/>
        <v>0</v>
      </c>
      <c r="AL100" s="5"/>
      <c r="AM100" s="6"/>
      <c r="AN100" s="97"/>
      <c r="AO100" s="6"/>
      <c r="AP100" s="98"/>
      <c r="AQ100" s="97"/>
      <c r="AR100" s="96">
        <f t="shared" si="51"/>
        <v>0</v>
      </c>
      <c r="AS100" s="5"/>
      <c r="AT100" s="6"/>
      <c r="AU100" s="97"/>
      <c r="AV100" s="6"/>
      <c r="AW100" s="98"/>
      <c r="AX100" s="98"/>
    </row>
    <row r="101" spans="1:50" x14ac:dyDescent="0.25">
      <c r="A101" s="99" t="s">
        <v>97</v>
      </c>
      <c r="B101" s="90">
        <f t="shared" si="39"/>
        <v>0</v>
      </c>
      <c r="C101" s="90">
        <f t="shared" si="40"/>
        <v>0</v>
      </c>
      <c r="D101" s="91">
        <f t="shared" si="41"/>
        <v>0</v>
      </c>
      <c r="E101" s="92">
        <f t="shared" si="42"/>
        <v>0</v>
      </c>
      <c r="F101" s="91">
        <f t="shared" si="43"/>
        <v>0</v>
      </c>
      <c r="G101" s="93">
        <f t="shared" si="44"/>
        <v>0</v>
      </c>
      <c r="H101" s="93">
        <f t="shared" si="45"/>
        <v>0</v>
      </c>
      <c r="I101" s="94">
        <f t="shared" si="46"/>
        <v>0</v>
      </c>
      <c r="J101" s="2"/>
      <c r="K101" s="3"/>
      <c r="L101" s="4"/>
      <c r="M101" s="3"/>
      <c r="N101" s="95"/>
      <c r="O101" s="4"/>
      <c r="P101" s="94">
        <f t="shared" si="47"/>
        <v>0</v>
      </c>
      <c r="Q101" s="2"/>
      <c r="R101" s="3"/>
      <c r="S101" s="4"/>
      <c r="T101" s="3"/>
      <c r="U101" s="95"/>
      <c r="V101" s="4"/>
      <c r="W101" s="94">
        <f t="shared" si="48"/>
        <v>0</v>
      </c>
      <c r="X101" s="2"/>
      <c r="Y101" s="3"/>
      <c r="Z101" s="4"/>
      <c r="AA101" s="3"/>
      <c r="AB101" s="95"/>
      <c r="AC101" s="4"/>
      <c r="AD101" s="96">
        <f t="shared" si="49"/>
        <v>0</v>
      </c>
      <c r="AE101" s="5"/>
      <c r="AF101" s="6"/>
      <c r="AG101" s="97"/>
      <c r="AH101" s="6"/>
      <c r="AI101" s="98"/>
      <c r="AJ101" s="97"/>
      <c r="AK101" s="96">
        <f t="shared" si="50"/>
        <v>0</v>
      </c>
      <c r="AL101" s="5"/>
      <c r="AM101" s="6"/>
      <c r="AN101" s="97"/>
      <c r="AO101" s="6"/>
      <c r="AP101" s="98"/>
      <c r="AQ101" s="97"/>
      <c r="AR101" s="96">
        <f t="shared" si="51"/>
        <v>0</v>
      </c>
      <c r="AS101" s="5"/>
      <c r="AT101" s="6"/>
      <c r="AU101" s="97"/>
      <c r="AV101" s="6"/>
      <c r="AW101" s="98"/>
      <c r="AX101" s="98"/>
    </row>
    <row r="102" spans="1:50" x14ac:dyDescent="0.25">
      <c r="A102" s="99" t="s">
        <v>98</v>
      </c>
      <c r="B102" s="90">
        <f t="shared" si="39"/>
        <v>0</v>
      </c>
      <c r="C102" s="90">
        <f>SUM(J102,Q102,X102)</f>
        <v>0</v>
      </c>
      <c r="D102" s="91">
        <f t="shared" si="41"/>
        <v>0</v>
      </c>
      <c r="E102" s="92">
        <f t="shared" si="42"/>
        <v>0</v>
      </c>
      <c r="F102" s="91">
        <f t="shared" si="43"/>
        <v>0</v>
      </c>
      <c r="G102" s="93">
        <f t="shared" si="44"/>
        <v>0</v>
      </c>
      <c r="H102" s="93">
        <f t="shared" si="45"/>
        <v>0</v>
      </c>
      <c r="I102" s="94">
        <f t="shared" si="46"/>
        <v>0</v>
      </c>
      <c r="J102" s="2"/>
      <c r="K102" s="3"/>
      <c r="L102" s="4"/>
      <c r="M102" s="3"/>
      <c r="N102" s="95"/>
      <c r="O102" s="4"/>
      <c r="P102" s="94">
        <f t="shared" si="47"/>
        <v>0</v>
      </c>
      <c r="Q102" s="2"/>
      <c r="R102" s="3"/>
      <c r="S102" s="4"/>
      <c r="T102" s="3"/>
      <c r="U102" s="95"/>
      <c r="V102" s="4"/>
      <c r="W102" s="94">
        <f t="shared" si="48"/>
        <v>0</v>
      </c>
      <c r="X102" s="2"/>
      <c r="Y102" s="3"/>
      <c r="Z102" s="4"/>
      <c r="AA102" s="3"/>
      <c r="AB102" s="95"/>
      <c r="AC102" s="4"/>
      <c r="AD102" s="96">
        <f t="shared" si="49"/>
        <v>0</v>
      </c>
      <c r="AE102" s="5"/>
      <c r="AF102" s="6"/>
      <c r="AG102" s="97"/>
      <c r="AH102" s="6"/>
      <c r="AI102" s="98"/>
      <c r="AJ102" s="97"/>
      <c r="AK102" s="96">
        <f t="shared" si="50"/>
        <v>0</v>
      </c>
      <c r="AL102" s="5"/>
      <c r="AM102" s="6"/>
      <c r="AN102" s="97"/>
      <c r="AO102" s="6"/>
      <c r="AP102" s="98"/>
      <c r="AQ102" s="97"/>
      <c r="AR102" s="96">
        <f t="shared" si="51"/>
        <v>0</v>
      </c>
      <c r="AS102" s="5"/>
      <c r="AT102" s="6"/>
      <c r="AU102" s="97"/>
      <c r="AV102" s="6"/>
      <c r="AW102" s="98"/>
      <c r="AX102" s="98"/>
    </row>
    <row r="103" spans="1:50" x14ac:dyDescent="0.25">
      <c r="A103" s="100" t="s">
        <v>99</v>
      </c>
      <c r="B103" s="101">
        <f t="shared" si="39"/>
        <v>0</v>
      </c>
      <c r="C103" s="101">
        <f t="shared" ref="C103" si="52">SUM(J103,Q103,X103)</f>
        <v>0</v>
      </c>
      <c r="D103" s="102">
        <f t="shared" si="41"/>
        <v>0</v>
      </c>
      <c r="E103" s="103">
        <f t="shared" si="42"/>
        <v>0</v>
      </c>
      <c r="F103" s="102">
        <f t="shared" si="43"/>
        <v>0</v>
      </c>
      <c r="G103" s="104">
        <f t="shared" si="44"/>
        <v>0</v>
      </c>
      <c r="H103" s="104">
        <f t="shared" si="45"/>
        <v>0</v>
      </c>
      <c r="I103" s="94">
        <f t="shared" si="46"/>
        <v>0</v>
      </c>
      <c r="J103" s="7"/>
      <c r="K103" s="8"/>
      <c r="L103" s="9"/>
      <c r="M103" s="8"/>
      <c r="N103" s="106"/>
      <c r="O103" s="9"/>
      <c r="P103" s="105">
        <f t="shared" si="47"/>
        <v>0</v>
      </c>
      <c r="Q103" s="7"/>
      <c r="R103" s="8"/>
      <c r="S103" s="9"/>
      <c r="T103" s="8"/>
      <c r="U103" s="106"/>
      <c r="V103" s="9"/>
      <c r="W103" s="105">
        <f t="shared" si="48"/>
        <v>0</v>
      </c>
      <c r="X103" s="7"/>
      <c r="Y103" s="8"/>
      <c r="Z103" s="9"/>
      <c r="AA103" s="8"/>
      <c r="AB103" s="106"/>
      <c r="AC103" s="9"/>
      <c r="AD103" s="107">
        <f t="shared" si="49"/>
        <v>0</v>
      </c>
      <c r="AE103" s="10"/>
      <c r="AF103" s="11"/>
      <c r="AG103" s="108"/>
      <c r="AH103" s="11"/>
      <c r="AI103" s="109"/>
      <c r="AJ103" s="108"/>
      <c r="AK103" s="107">
        <f t="shared" si="50"/>
        <v>0</v>
      </c>
      <c r="AL103" s="10"/>
      <c r="AM103" s="11"/>
      <c r="AN103" s="108"/>
      <c r="AO103" s="11"/>
      <c r="AP103" s="109"/>
      <c r="AQ103" s="108"/>
      <c r="AR103" s="107">
        <f t="shared" si="51"/>
        <v>0</v>
      </c>
      <c r="AS103" s="10"/>
      <c r="AT103" s="11"/>
      <c r="AU103" s="108"/>
      <c r="AV103" s="11"/>
      <c r="AW103" s="109"/>
      <c r="AX103" s="109"/>
    </row>
    <row r="104" spans="1:50" x14ac:dyDescent="0.25">
      <c r="A104" s="110" t="s">
        <v>1</v>
      </c>
      <c r="B104" s="251">
        <f>SUM(B76:B103)</f>
        <v>0</v>
      </c>
      <c r="C104" s="111">
        <f>SUM(C76:C103)</f>
        <v>0</v>
      </c>
      <c r="D104" s="112">
        <f t="shared" ref="D104:H104" si="53">SUM(D76:D103)</f>
        <v>0</v>
      </c>
      <c r="E104" s="113">
        <f t="shared" si="53"/>
        <v>0</v>
      </c>
      <c r="F104" s="112">
        <f t="shared" si="53"/>
        <v>0</v>
      </c>
      <c r="G104" s="114">
        <f t="shared" si="53"/>
        <v>0</v>
      </c>
      <c r="H104" s="114">
        <f t="shared" si="53"/>
        <v>0</v>
      </c>
      <c r="I104" s="115">
        <f t="shared" ref="I104" si="54">SUM(I76:I103)</f>
        <v>0</v>
      </c>
      <c r="J104" s="115">
        <f>SUM(J76:J103)</f>
        <v>0</v>
      </c>
      <c r="K104" s="116">
        <f t="shared" ref="K104:AX104" si="55">SUM(K76:K103)</f>
        <v>0</v>
      </c>
      <c r="L104" s="117">
        <f t="shared" si="55"/>
        <v>0</v>
      </c>
      <c r="M104" s="116">
        <f t="shared" si="55"/>
        <v>0</v>
      </c>
      <c r="N104" s="118">
        <f t="shared" si="55"/>
        <v>0</v>
      </c>
      <c r="O104" s="118">
        <f t="shared" si="55"/>
        <v>0</v>
      </c>
      <c r="P104" s="115">
        <f t="shared" si="55"/>
        <v>0</v>
      </c>
      <c r="Q104" s="115">
        <f t="shared" si="55"/>
        <v>0</v>
      </c>
      <c r="R104" s="116">
        <f t="shared" si="55"/>
        <v>0</v>
      </c>
      <c r="S104" s="117">
        <f t="shared" si="55"/>
        <v>0</v>
      </c>
      <c r="T104" s="116">
        <f t="shared" si="55"/>
        <v>0</v>
      </c>
      <c r="U104" s="118">
        <f t="shared" si="55"/>
        <v>0</v>
      </c>
      <c r="V104" s="118">
        <f t="shared" si="55"/>
        <v>0</v>
      </c>
      <c r="W104" s="115">
        <f t="shared" si="55"/>
        <v>0</v>
      </c>
      <c r="X104" s="115">
        <f t="shared" si="55"/>
        <v>0</v>
      </c>
      <c r="Y104" s="116">
        <f t="shared" si="55"/>
        <v>0</v>
      </c>
      <c r="Z104" s="117">
        <f t="shared" si="55"/>
        <v>0</v>
      </c>
      <c r="AA104" s="116">
        <f t="shared" si="55"/>
        <v>0</v>
      </c>
      <c r="AB104" s="118">
        <f t="shared" si="55"/>
        <v>0</v>
      </c>
      <c r="AC104" s="118">
        <f t="shared" si="55"/>
        <v>0</v>
      </c>
      <c r="AD104" s="236">
        <f t="shared" si="55"/>
        <v>0</v>
      </c>
      <c r="AE104" s="236">
        <f t="shared" si="55"/>
        <v>0</v>
      </c>
      <c r="AF104" s="120">
        <f t="shared" si="55"/>
        <v>0</v>
      </c>
      <c r="AG104" s="237">
        <f t="shared" si="55"/>
        <v>0</v>
      </c>
      <c r="AH104" s="120">
        <f t="shared" si="55"/>
        <v>0</v>
      </c>
      <c r="AI104" s="238">
        <f t="shared" si="55"/>
        <v>0</v>
      </c>
      <c r="AJ104" s="238">
        <f t="shared" si="55"/>
        <v>0</v>
      </c>
      <c r="AK104" s="236">
        <f t="shared" si="55"/>
        <v>0</v>
      </c>
      <c r="AL104" s="236">
        <f t="shared" si="55"/>
        <v>0</v>
      </c>
      <c r="AM104" s="120">
        <f t="shared" si="55"/>
        <v>0</v>
      </c>
      <c r="AN104" s="237">
        <f t="shared" si="55"/>
        <v>0</v>
      </c>
      <c r="AO104" s="120">
        <f t="shared" si="55"/>
        <v>0</v>
      </c>
      <c r="AP104" s="238">
        <f t="shared" si="55"/>
        <v>0</v>
      </c>
      <c r="AQ104" s="238">
        <f t="shared" si="55"/>
        <v>0</v>
      </c>
      <c r="AR104" s="236">
        <f t="shared" si="55"/>
        <v>0</v>
      </c>
      <c r="AS104" s="236">
        <f t="shared" si="55"/>
        <v>0</v>
      </c>
      <c r="AT104" s="120">
        <f t="shared" si="55"/>
        <v>0</v>
      </c>
      <c r="AU104" s="237">
        <f t="shared" si="55"/>
        <v>0</v>
      </c>
      <c r="AV104" s="120">
        <f t="shared" si="55"/>
        <v>0</v>
      </c>
      <c r="AW104" s="238">
        <f t="shared" si="55"/>
        <v>0</v>
      </c>
      <c r="AX104" s="238">
        <f t="shared" si="55"/>
        <v>0</v>
      </c>
    </row>
    <row r="105" spans="1:50" ht="4.5" customHeight="1" x14ac:dyDescent="0.25">
      <c r="A105" s="182"/>
      <c r="B105" s="183"/>
      <c r="C105" s="183"/>
      <c r="D105" s="182"/>
      <c r="E105" s="184"/>
      <c r="F105" s="182"/>
      <c r="G105" s="185"/>
      <c r="H105" s="184"/>
      <c r="I105" s="183"/>
      <c r="J105" s="183"/>
      <c r="K105" s="182"/>
      <c r="L105" s="184"/>
      <c r="M105" s="182"/>
      <c r="N105" s="185"/>
      <c r="O105" s="184"/>
      <c r="P105" s="183"/>
      <c r="Q105" s="183"/>
      <c r="R105" s="182"/>
      <c r="S105" s="184"/>
      <c r="T105" s="182"/>
      <c r="U105" s="185"/>
      <c r="V105" s="184"/>
      <c r="W105" s="183"/>
      <c r="X105" s="183"/>
      <c r="Y105" s="182"/>
      <c r="Z105" s="184"/>
      <c r="AA105" s="182"/>
      <c r="AB105" s="185"/>
      <c r="AC105" s="184"/>
      <c r="AD105" s="183"/>
      <c r="AE105" s="183"/>
      <c r="AF105" s="182"/>
      <c r="AG105" s="184"/>
      <c r="AH105" s="182"/>
      <c r="AI105" s="185"/>
      <c r="AJ105" s="184"/>
      <c r="AK105" s="183"/>
      <c r="AL105" s="183"/>
      <c r="AM105" s="182"/>
      <c r="AN105" s="184"/>
      <c r="AO105" s="182"/>
      <c r="AP105" s="185"/>
      <c r="AQ105" s="184"/>
      <c r="AR105" s="183"/>
      <c r="AS105" s="183"/>
      <c r="AT105" s="182"/>
      <c r="AU105" s="184"/>
      <c r="AV105" s="182"/>
      <c r="AW105" s="185"/>
      <c r="AX105" s="185"/>
    </row>
  </sheetData>
  <mergeCells count="21">
    <mergeCell ref="AR8:AX8"/>
    <mergeCell ref="AR41:AX41"/>
    <mergeCell ref="AR74:AX74"/>
    <mergeCell ref="AD41:AJ41"/>
    <mergeCell ref="AD74:AJ74"/>
    <mergeCell ref="AK8:AQ8"/>
    <mergeCell ref="AK41:AQ41"/>
    <mergeCell ref="AK74:AQ74"/>
    <mergeCell ref="AD8:AJ8"/>
    <mergeCell ref="W41:AC41"/>
    <mergeCell ref="W74:AC74"/>
    <mergeCell ref="B8:H8"/>
    <mergeCell ref="B41:H41"/>
    <mergeCell ref="B74:H74"/>
    <mergeCell ref="I41:O41"/>
    <mergeCell ref="I74:O74"/>
    <mergeCell ref="P8:V8"/>
    <mergeCell ref="P41:V41"/>
    <mergeCell ref="P74:V74"/>
    <mergeCell ref="I8:O8"/>
    <mergeCell ref="W8:AC8"/>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X105"/>
  <sheetViews>
    <sheetView zoomScale="60" zoomScaleNormal="60" workbookViewId="0"/>
  </sheetViews>
  <sheetFormatPr defaultColWidth="9.140625" defaultRowHeight="15" x14ac:dyDescent="0.25"/>
  <cols>
    <col min="1" max="1" width="17.85546875" style="1" customWidth="1"/>
    <col min="2" max="50" width="15" style="1" customWidth="1"/>
    <col min="51" max="16384" width="9.140625" style="1"/>
  </cols>
  <sheetData>
    <row r="1" spans="1:50"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50" ht="21" x14ac:dyDescent="0.25">
      <c r="A2" s="13" t="s">
        <v>132</v>
      </c>
    </row>
    <row r="3" spans="1:50" ht="21" x14ac:dyDescent="0.25">
      <c r="A3" s="274" t="s">
        <v>119</v>
      </c>
    </row>
    <row r="4" spans="1:50" ht="21" x14ac:dyDescent="0.25">
      <c r="A4" s="15" t="s">
        <v>4</v>
      </c>
    </row>
    <row r="6" spans="1:50" x14ac:dyDescent="0.25">
      <c r="A6" s="76" t="s">
        <v>109</v>
      </c>
    </row>
    <row r="8" spans="1:50" x14ac:dyDescent="0.25">
      <c r="B8" s="324" t="s">
        <v>1</v>
      </c>
      <c r="C8" s="325"/>
      <c r="D8" s="325"/>
      <c r="E8" s="325"/>
      <c r="F8" s="325"/>
      <c r="G8" s="325"/>
      <c r="H8" s="326"/>
      <c r="I8" s="321" t="s">
        <v>106</v>
      </c>
      <c r="J8" s="322"/>
      <c r="K8" s="322"/>
      <c r="L8" s="322"/>
      <c r="M8" s="322"/>
      <c r="N8" s="322"/>
      <c r="O8" s="323"/>
      <c r="P8" s="321" t="s">
        <v>107</v>
      </c>
      <c r="Q8" s="322"/>
      <c r="R8" s="322"/>
      <c r="S8" s="322"/>
      <c r="T8" s="322"/>
      <c r="U8" s="322"/>
      <c r="V8" s="323"/>
      <c r="W8" s="321" t="s">
        <v>108</v>
      </c>
      <c r="X8" s="322"/>
      <c r="Y8" s="322"/>
      <c r="Z8" s="322"/>
      <c r="AA8" s="322"/>
      <c r="AB8" s="322"/>
      <c r="AC8" s="323"/>
      <c r="AD8" s="327" t="s">
        <v>102</v>
      </c>
      <c r="AE8" s="328"/>
      <c r="AF8" s="328"/>
      <c r="AG8" s="328"/>
      <c r="AH8" s="328"/>
      <c r="AI8" s="328"/>
      <c r="AJ8" s="329"/>
      <c r="AK8" s="327" t="s">
        <v>103</v>
      </c>
      <c r="AL8" s="328"/>
      <c r="AM8" s="328"/>
      <c r="AN8" s="328"/>
      <c r="AO8" s="328"/>
      <c r="AP8" s="328"/>
      <c r="AQ8" s="329"/>
      <c r="AR8" s="327" t="s">
        <v>111</v>
      </c>
      <c r="AS8" s="328"/>
      <c r="AT8" s="328"/>
      <c r="AU8" s="328"/>
      <c r="AV8" s="328"/>
      <c r="AW8" s="328"/>
      <c r="AX8" s="329"/>
    </row>
    <row r="9" spans="1:50" ht="45" customHeight="1" x14ac:dyDescent="0.25">
      <c r="A9" s="33" t="s">
        <v>120</v>
      </c>
      <c r="B9" s="34" t="s">
        <v>1</v>
      </c>
      <c r="C9" s="34" t="s">
        <v>42</v>
      </c>
      <c r="D9" s="35" t="s">
        <v>43</v>
      </c>
      <c r="E9" s="36" t="s">
        <v>44</v>
      </c>
      <c r="F9" s="35" t="s">
        <v>45</v>
      </c>
      <c r="G9" s="123" t="s">
        <v>46</v>
      </c>
      <c r="H9" s="36" t="s">
        <v>113</v>
      </c>
      <c r="I9" s="37" t="s">
        <v>1</v>
      </c>
      <c r="J9" s="37" t="s">
        <v>42</v>
      </c>
      <c r="K9" s="38" t="s">
        <v>43</v>
      </c>
      <c r="L9" s="39" t="s">
        <v>44</v>
      </c>
      <c r="M9" s="38" t="s">
        <v>45</v>
      </c>
      <c r="N9" s="40" t="s">
        <v>46</v>
      </c>
      <c r="O9" s="39" t="s">
        <v>113</v>
      </c>
      <c r="P9" s="37" t="s">
        <v>1</v>
      </c>
      <c r="Q9" s="37" t="s">
        <v>42</v>
      </c>
      <c r="R9" s="38" t="s">
        <v>43</v>
      </c>
      <c r="S9" s="39" t="s">
        <v>44</v>
      </c>
      <c r="T9" s="38" t="s">
        <v>45</v>
      </c>
      <c r="U9" s="40" t="s">
        <v>46</v>
      </c>
      <c r="V9" s="39" t="s">
        <v>113</v>
      </c>
      <c r="W9" s="37" t="s">
        <v>1</v>
      </c>
      <c r="X9" s="37" t="s">
        <v>42</v>
      </c>
      <c r="Y9" s="38" t="s">
        <v>43</v>
      </c>
      <c r="Z9" s="39" t="s">
        <v>44</v>
      </c>
      <c r="AA9" s="38" t="s">
        <v>45</v>
      </c>
      <c r="AB9" s="40" t="s">
        <v>46</v>
      </c>
      <c r="AC9" s="39" t="s">
        <v>113</v>
      </c>
      <c r="AD9" s="124" t="s">
        <v>1</v>
      </c>
      <c r="AE9" s="124" t="s">
        <v>42</v>
      </c>
      <c r="AF9" s="125" t="s">
        <v>43</v>
      </c>
      <c r="AG9" s="126" t="s">
        <v>44</v>
      </c>
      <c r="AH9" s="125" t="s">
        <v>45</v>
      </c>
      <c r="AI9" s="127" t="s">
        <v>46</v>
      </c>
      <c r="AJ9" s="126" t="s">
        <v>113</v>
      </c>
      <c r="AK9" s="124" t="s">
        <v>1</v>
      </c>
      <c r="AL9" s="124" t="s">
        <v>42</v>
      </c>
      <c r="AM9" s="125" t="s">
        <v>43</v>
      </c>
      <c r="AN9" s="126" t="s">
        <v>44</v>
      </c>
      <c r="AO9" s="125" t="s">
        <v>45</v>
      </c>
      <c r="AP9" s="127" t="s">
        <v>46</v>
      </c>
      <c r="AQ9" s="126" t="s">
        <v>113</v>
      </c>
      <c r="AR9" s="124" t="s">
        <v>1</v>
      </c>
      <c r="AS9" s="124" t="s">
        <v>42</v>
      </c>
      <c r="AT9" s="125" t="s">
        <v>43</v>
      </c>
      <c r="AU9" s="126" t="s">
        <v>44</v>
      </c>
      <c r="AV9" s="125" t="s">
        <v>45</v>
      </c>
      <c r="AW9" s="127" t="s">
        <v>46</v>
      </c>
      <c r="AX9" s="127" t="s">
        <v>113</v>
      </c>
    </row>
    <row r="10" spans="1:50" x14ac:dyDescent="0.25">
      <c r="A10" s="89" t="s">
        <v>72</v>
      </c>
      <c r="B10" s="128">
        <f>SUM(C10:H10)</f>
        <v>0</v>
      </c>
      <c r="C10" s="128">
        <f t="shared" ref="C10:H10" si="0">SUM(J10,Q10,X10)</f>
        <v>0</v>
      </c>
      <c r="D10" s="129">
        <f t="shared" si="0"/>
        <v>0</v>
      </c>
      <c r="E10" s="130">
        <f t="shared" si="0"/>
        <v>0</v>
      </c>
      <c r="F10" s="129">
        <f t="shared" si="0"/>
        <v>0</v>
      </c>
      <c r="G10" s="131">
        <f t="shared" si="0"/>
        <v>0</v>
      </c>
      <c r="H10" s="131">
        <f t="shared" si="0"/>
        <v>0</v>
      </c>
      <c r="I10" s="132">
        <f>SUM(J10:O10)</f>
        <v>0</v>
      </c>
      <c r="J10" s="133"/>
      <c r="K10" s="134"/>
      <c r="L10" s="135"/>
      <c r="M10" s="134"/>
      <c r="N10" s="136"/>
      <c r="O10" s="135"/>
      <c r="P10" s="132">
        <f>SUM(Q10:V10)</f>
        <v>0</v>
      </c>
      <c r="Q10" s="133"/>
      <c r="R10" s="134"/>
      <c r="S10" s="135"/>
      <c r="T10" s="134"/>
      <c r="U10" s="136"/>
      <c r="V10" s="135"/>
      <c r="W10" s="132">
        <f>SUM(X10:AC10)</f>
        <v>0</v>
      </c>
      <c r="X10" s="133"/>
      <c r="Y10" s="134"/>
      <c r="Z10" s="135"/>
      <c r="AA10" s="134"/>
      <c r="AB10" s="136"/>
      <c r="AC10" s="135"/>
      <c r="AD10" s="137">
        <f>SUM(AE10:AJ10)</f>
        <v>0</v>
      </c>
      <c r="AE10" s="138"/>
      <c r="AF10" s="139"/>
      <c r="AG10" s="140"/>
      <c r="AH10" s="139"/>
      <c r="AI10" s="141"/>
      <c r="AJ10" s="140"/>
      <c r="AK10" s="137">
        <f>SUM(AL10:AQ10)</f>
        <v>0</v>
      </c>
      <c r="AL10" s="138"/>
      <c r="AM10" s="139"/>
      <c r="AN10" s="140"/>
      <c r="AO10" s="139"/>
      <c r="AP10" s="141"/>
      <c r="AQ10" s="140"/>
      <c r="AR10" s="137">
        <f>SUM(AS10:AX10)</f>
        <v>0</v>
      </c>
      <c r="AS10" s="138"/>
      <c r="AT10" s="139"/>
      <c r="AU10" s="140"/>
      <c r="AV10" s="139"/>
      <c r="AW10" s="141"/>
      <c r="AX10" s="141"/>
    </row>
    <row r="11" spans="1:50" x14ac:dyDescent="0.25">
      <c r="A11" s="99" t="s">
        <v>73</v>
      </c>
      <c r="B11" s="128">
        <f t="shared" ref="B11:B37" si="1">SUM(C11:H11)</f>
        <v>0</v>
      </c>
      <c r="C11" s="128">
        <f t="shared" ref="C11:C37" si="2">SUM(J11,Q11,X11)</f>
        <v>0</v>
      </c>
      <c r="D11" s="129">
        <f t="shared" ref="D11:D37" si="3">SUM(K11,R11,Y11)</f>
        <v>0</v>
      </c>
      <c r="E11" s="130">
        <f t="shared" ref="E11:E37" si="4">SUM(L11,S11,Z11)</f>
        <v>0</v>
      </c>
      <c r="F11" s="129">
        <f t="shared" ref="F11:F37" si="5">SUM(M11,T11,AA11)</f>
        <v>0</v>
      </c>
      <c r="G11" s="131">
        <f t="shared" ref="G11:G37" si="6">SUM(N11,U11,AB11)</f>
        <v>0</v>
      </c>
      <c r="H11" s="130">
        <f t="shared" ref="H11:H37" si="7">SUM(O11,V11,AC11)</f>
        <v>0</v>
      </c>
      <c r="I11" s="132">
        <f t="shared" ref="I11:I37" si="8">SUM(J11:O11)</f>
        <v>0</v>
      </c>
      <c r="J11" s="133"/>
      <c r="K11" s="134"/>
      <c r="L11" s="135"/>
      <c r="M11" s="134"/>
      <c r="N11" s="136"/>
      <c r="O11" s="135"/>
      <c r="P11" s="132">
        <f t="shared" ref="P11:P37" si="9">SUM(Q11:V11)</f>
        <v>0</v>
      </c>
      <c r="Q11" s="133"/>
      <c r="R11" s="134"/>
      <c r="S11" s="135"/>
      <c r="T11" s="134"/>
      <c r="U11" s="136"/>
      <c r="V11" s="135"/>
      <c r="W11" s="132">
        <f t="shared" ref="W11:W37" si="10">SUM(X11:AC11)</f>
        <v>0</v>
      </c>
      <c r="X11" s="133"/>
      <c r="Y11" s="134"/>
      <c r="Z11" s="135"/>
      <c r="AA11" s="134"/>
      <c r="AB11" s="136"/>
      <c r="AC11" s="135"/>
      <c r="AD11" s="137">
        <f t="shared" ref="AD11:AD37" si="11">SUM(AE11:AJ11)</f>
        <v>0</v>
      </c>
      <c r="AE11" s="138"/>
      <c r="AF11" s="139"/>
      <c r="AG11" s="140"/>
      <c r="AH11" s="139"/>
      <c r="AI11" s="141"/>
      <c r="AJ11" s="140"/>
      <c r="AK11" s="137">
        <f t="shared" ref="AK11:AK37" si="12">SUM(AL11:AQ11)</f>
        <v>0</v>
      </c>
      <c r="AL11" s="138"/>
      <c r="AM11" s="139"/>
      <c r="AN11" s="140"/>
      <c r="AO11" s="139"/>
      <c r="AP11" s="141"/>
      <c r="AQ11" s="140"/>
      <c r="AR11" s="137">
        <f t="shared" ref="AR11:AR37" si="13">SUM(AS11:AX11)</f>
        <v>0</v>
      </c>
      <c r="AS11" s="138"/>
      <c r="AT11" s="139"/>
      <c r="AU11" s="140"/>
      <c r="AV11" s="139"/>
      <c r="AW11" s="141"/>
      <c r="AX11" s="141"/>
    </row>
    <row r="12" spans="1:50" x14ac:dyDescent="0.25">
      <c r="A12" s="99" t="s">
        <v>74</v>
      </c>
      <c r="B12" s="128">
        <f t="shared" si="1"/>
        <v>0</v>
      </c>
      <c r="C12" s="128">
        <f t="shared" si="2"/>
        <v>0</v>
      </c>
      <c r="D12" s="129">
        <f t="shared" si="3"/>
        <v>0</v>
      </c>
      <c r="E12" s="130">
        <f t="shared" si="4"/>
        <v>0</v>
      </c>
      <c r="F12" s="129">
        <f t="shared" si="5"/>
        <v>0</v>
      </c>
      <c r="G12" s="131">
        <f t="shared" si="6"/>
        <v>0</v>
      </c>
      <c r="H12" s="130">
        <f t="shared" si="7"/>
        <v>0</v>
      </c>
      <c r="I12" s="132">
        <f t="shared" si="8"/>
        <v>0</v>
      </c>
      <c r="J12" s="133"/>
      <c r="K12" s="134"/>
      <c r="L12" s="135"/>
      <c r="M12" s="134"/>
      <c r="N12" s="136"/>
      <c r="O12" s="135"/>
      <c r="P12" s="132">
        <f t="shared" si="9"/>
        <v>0</v>
      </c>
      <c r="Q12" s="133"/>
      <c r="R12" s="134"/>
      <c r="S12" s="135"/>
      <c r="T12" s="134"/>
      <c r="U12" s="136"/>
      <c r="V12" s="135"/>
      <c r="W12" s="132">
        <f t="shared" si="10"/>
        <v>0</v>
      </c>
      <c r="X12" s="133"/>
      <c r="Y12" s="134"/>
      <c r="Z12" s="135"/>
      <c r="AA12" s="134"/>
      <c r="AB12" s="136"/>
      <c r="AC12" s="135"/>
      <c r="AD12" s="137">
        <f t="shared" si="11"/>
        <v>0</v>
      </c>
      <c r="AE12" s="138"/>
      <c r="AF12" s="139"/>
      <c r="AG12" s="140"/>
      <c r="AH12" s="139"/>
      <c r="AI12" s="141"/>
      <c r="AJ12" s="140"/>
      <c r="AK12" s="137">
        <f t="shared" si="12"/>
        <v>0</v>
      </c>
      <c r="AL12" s="138"/>
      <c r="AM12" s="139"/>
      <c r="AN12" s="140"/>
      <c r="AO12" s="139"/>
      <c r="AP12" s="141"/>
      <c r="AQ12" s="140"/>
      <c r="AR12" s="137">
        <f t="shared" si="13"/>
        <v>0</v>
      </c>
      <c r="AS12" s="138"/>
      <c r="AT12" s="139"/>
      <c r="AU12" s="140"/>
      <c r="AV12" s="139"/>
      <c r="AW12" s="141"/>
      <c r="AX12" s="141"/>
    </row>
    <row r="13" spans="1:50" x14ac:dyDescent="0.25">
      <c r="A13" s="99" t="s">
        <v>75</v>
      </c>
      <c r="B13" s="128">
        <f t="shared" si="1"/>
        <v>0</v>
      </c>
      <c r="C13" s="128">
        <f t="shared" si="2"/>
        <v>0</v>
      </c>
      <c r="D13" s="129">
        <f t="shared" si="3"/>
        <v>0</v>
      </c>
      <c r="E13" s="130">
        <f t="shared" si="4"/>
        <v>0</v>
      </c>
      <c r="F13" s="129">
        <f t="shared" si="5"/>
        <v>0</v>
      </c>
      <c r="G13" s="131">
        <f t="shared" si="6"/>
        <v>0</v>
      </c>
      <c r="H13" s="130">
        <f t="shared" si="7"/>
        <v>0</v>
      </c>
      <c r="I13" s="132">
        <f t="shared" si="8"/>
        <v>0</v>
      </c>
      <c r="J13" s="133"/>
      <c r="K13" s="134"/>
      <c r="L13" s="135"/>
      <c r="M13" s="134"/>
      <c r="N13" s="136"/>
      <c r="O13" s="135"/>
      <c r="P13" s="132">
        <f t="shared" si="9"/>
        <v>0</v>
      </c>
      <c r="Q13" s="133"/>
      <c r="R13" s="134"/>
      <c r="S13" s="135"/>
      <c r="T13" s="134"/>
      <c r="U13" s="136"/>
      <c r="V13" s="135"/>
      <c r="W13" s="132">
        <f t="shared" si="10"/>
        <v>0</v>
      </c>
      <c r="X13" s="133"/>
      <c r="Y13" s="134"/>
      <c r="Z13" s="135"/>
      <c r="AA13" s="134"/>
      <c r="AB13" s="136"/>
      <c r="AC13" s="135"/>
      <c r="AD13" s="137">
        <f t="shared" si="11"/>
        <v>0</v>
      </c>
      <c r="AE13" s="138"/>
      <c r="AF13" s="139"/>
      <c r="AG13" s="140"/>
      <c r="AH13" s="139"/>
      <c r="AI13" s="141"/>
      <c r="AJ13" s="140"/>
      <c r="AK13" s="137">
        <f t="shared" si="12"/>
        <v>0</v>
      </c>
      <c r="AL13" s="138"/>
      <c r="AM13" s="139"/>
      <c r="AN13" s="140"/>
      <c r="AO13" s="139"/>
      <c r="AP13" s="141"/>
      <c r="AQ13" s="140"/>
      <c r="AR13" s="137">
        <f t="shared" si="13"/>
        <v>0</v>
      </c>
      <c r="AS13" s="138"/>
      <c r="AT13" s="139"/>
      <c r="AU13" s="140"/>
      <c r="AV13" s="139"/>
      <c r="AW13" s="141"/>
      <c r="AX13" s="141"/>
    </row>
    <row r="14" spans="1:50" x14ac:dyDescent="0.25">
      <c r="A14" s="99" t="s">
        <v>76</v>
      </c>
      <c r="B14" s="128">
        <f t="shared" si="1"/>
        <v>0</v>
      </c>
      <c r="C14" s="128">
        <f t="shared" si="2"/>
        <v>0</v>
      </c>
      <c r="D14" s="129">
        <f t="shared" si="3"/>
        <v>0</v>
      </c>
      <c r="E14" s="130">
        <f t="shared" si="4"/>
        <v>0</v>
      </c>
      <c r="F14" s="129">
        <f t="shared" si="5"/>
        <v>0</v>
      </c>
      <c r="G14" s="131">
        <f t="shared" si="6"/>
        <v>0</v>
      </c>
      <c r="H14" s="130">
        <f t="shared" si="7"/>
        <v>0</v>
      </c>
      <c r="I14" s="132">
        <f t="shared" si="8"/>
        <v>0</v>
      </c>
      <c r="J14" s="133"/>
      <c r="K14" s="134"/>
      <c r="L14" s="135"/>
      <c r="M14" s="134"/>
      <c r="N14" s="136"/>
      <c r="O14" s="135"/>
      <c r="P14" s="132">
        <f t="shared" si="9"/>
        <v>0</v>
      </c>
      <c r="Q14" s="133"/>
      <c r="R14" s="134"/>
      <c r="S14" s="135"/>
      <c r="T14" s="134"/>
      <c r="U14" s="136"/>
      <c r="V14" s="135"/>
      <c r="W14" s="132">
        <f t="shared" si="10"/>
        <v>0</v>
      </c>
      <c r="X14" s="133"/>
      <c r="Y14" s="134"/>
      <c r="Z14" s="135"/>
      <c r="AA14" s="134"/>
      <c r="AB14" s="136"/>
      <c r="AC14" s="135"/>
      <c r="AD14" s="137">
        <f t="shared" si="11"/>
        <v>0</v>
      </c>
      <c r="AE14" s="138"/>
      <c r="AF14" s="139"/>
      <c r="AG14" s="140"/>
      <c r="AH14" s="139"/>
      <c r="AI14" s="141"/>
      <c r="AJ14" s="140"/>
      <c r="AK14" s="137">
        <f t="shared" si="12"/>
        <v>0</v>
      </c>
      <c r="AL14" s="138"/>
      <c r="AM14" s="139"/>
      <c r="AN14" s="140"/>
      <c r="AO14" s="139"/>
      <c r="AP14" s="141"/>
      <c r="AQ14" s="140"/>
      <c r="AR14" s="137">
        <f t="shared" si="13"/>
        <v>0</v>
      </c>
      <c r="AS14" s="138"/>
      <c r="AT14" s="139"/>
      <c r="AU14" s="140"/>
      <c r="AV14" s="139"/>
      <c r="AW14" s="141"/>
      <c r="AX14" s="141"/>
    </row>
    <row r="15" spans="1:50" x14ac:dyDescent="0.25">
      <c r="A15" s="99" t="s">
        <v>77</v>
      </c>
      <c r="B15" s="128">
        <f t="shared" si="1"/>
        <v>0</v>
      </c>
      <c r="C15" s="128">
        <f t="shared" si="2"/>
        <v>0</v>
      </c>
      <c r="D15" s="129">
        <f t="shared" si="3"/>
        <v>0</v>
      </c>
      <c r="E15" s="130">
        <f t="shared" si="4"/>
        <v>0</v>
      </c>
      <c r="F15" s="129">
        <f t="shared" si="5"/>
        <v>0</v>
      </c>
      <c r="G15" s="131">
        <f t="shared" si="6"/>
        <v>0</v>
      </c>
      <c r="H15" s="130">
        <f t="shared" si="7"/>
        <v>0</v>
      </c>
      <c r="I15" s="132">
        <f t="shared" si="8"/>
        <v>0</v>
      </c>
      <c r="J15" s="133"/>
      <c r="K15" s="134"/>
      <c r="L15" s="135"/>
      <c r="M15" s="134"/>
      <c r="N15" s="136"/>
      <c r="O15" s="135"/>
      <c r="P15" s="132">
        <f t="shared" si="9"/>
        <v>0</v>
      </c>
      <c r="Q15" s="133"/>
      <c r="R15" s="134"/>
      <c r="S15" s="135"/>
      <c r="T15" s="134"/>
      <c r="U15" s="136"/>
      <c r="V15" s="135"/>
      <c r="W15" s="132">
        <f t="shared" si="10"/>
        <v>0</v>
      </c>
      <c r="X15" s="133"/>
      <c r="Y15" s="134"/>
      <c r="Z15" s="135"/>
      <c r="AA15" s="134"/>
      <c r="AB15" s="136"/>
      <c r="AC15" s="135"/>
      <c r="AD15" s="137">
        <f t="shared" si="11"/>
        <v>0</v>
      </c>
      <c r="AE15" s="138"/>
      <c r="AF15" s="139"/>
      <c r="AG15" s="140"/>
      <c r="AH15" s="139"/>
      <c r="AI15" s="141"/>
      <c r="AJ15" s="140"/>
      <c r="AK15" s="137">
        <f t="shared" si="12"/>
        <v>0</v>
      </c>
      <c r="AL15" s="138"/>
      <c r="AM15" s="139"/>
      <c r="AN15" s="140"/>
      <c r="AO15" s="139"/>
      <c r="AP15" s="141"/>
      <c r="AQ15" s="140"/>
      <c r="AR15" s="137">
        <f t="shared" si="13"/>
        <v>0</v>
      </c>
      <c r="AS15" s="138"/>
      <c r="AT15" s="139"/>
      <c r="AU15" s="140"/>
      <c r="AV15" s="139"/>
      <c r="AW15" s="141"/>
      <c r="AX15" s="141"/>
    </row>
    <row r="16" spans="1:50" x14ac:dyDescent="0.25">
      <c r="A16" s="99" t="s">
        <v>78</v>
      </c>
      <c r="B16" s="128">
        <f t="shared" si="1"/>
        <v>0</v>
      </c>
      <c r="C16" s="128">
        <f t="shared" si="2"/>
        <v>0</v>
      </c>
      <c r="D16" s="129">
        <f t="shared" si="3"/>
        <v>0</v>
      </c>
      <c r="E16" s="130">
        <f t="shared" si="4"/>
        <v>0</v>
      </c>
      <c r="F16" s="129">
        <f t="shared" si="5"/>
        <v>0</v>
      </c>
      <c r="G16" s="131">
        <f t="shared" si="6"/>
        <v>0</v>
      </c>
      <c r="H16" s="130">
        <f t="shared" si="7"/>
        <v>0</v>
      </c>
      <c r="I16" s="132">
        <f t="shared" si="8"/>
        <v>0</v>
      </c>
      <c r="J16" s="133"/>
      <c r="K16" s="134"/>
      <c r="L16" s="135"/>
      <c r="M16" s="134"/>
      <c r="N16" s="136"/>
      <c r="O16" s="135"/>
      <c r="P16" s="132">
        <f t="shared" si="9"/>
        <v>0</v>
      </c>
      <c r="Q16" s="133"/>
      <c r="R16" s="134"/>
      <c r="S16" s="135"/>
      <c r="T16" s="134"/>
      <c r="U16" s="136"/>
      <c r="V16" s="135"/>
      <c r="W16" s="132">
        <f t="shared" si="10"/>
        <v>0</v>
      </c>
      <c r="X16" s="133"/>
      <c r="Y16" s="134"/>
      <c r="Z16" s="135"/>
      <c r="AA16" s="134"/>
      <c r="AB16" s="136"/>
      <c r="AC16" s="135"/>
      <c r="AD16" s="137">
        <f t="shared" si="11"/>
        <v>0</v>
      </c>
      <c r="AE16" s="138"/>
      <c r="AF16" s="139"/>
      <c r="AG16" s="140"/>
      <c r="AH16" s="139"/>
      <c r="AI16" s="141"/>
      <c r="AJ16" s="140"/>
      <c r="AK16" s="137">
        <f t="shared" si="12"/>
        <v>0</v>
      </c>
      <c r="AL16" s="138"/>
      <c r="AM16" s="139"/>
      <c r="AN16" s="140"/>
      <c r="AO16" s="139"/>
      <c r="AP16" s="141"/>
      <c r="AQ16" s="140"/>
      <c r="AR16" s="137">
        <f t="shared" si="13"/>
        <v>0</v>
      </c>
      <c r="AS16" s="138"/>
      <c r="AT16" s="139"/>
      <c r="AU16" s="140"/>
      <c r="AV16" s="139"/>
      <c r="AW16" s="141"/>
      <c r="AX16" s="141"/>
    </row>
    <row r="17" spans="1:50" x14ac:dyDescent="0.25">
      <c r="A17" s="99" t="s">
        <v>79</v>
      </c>
      <c r="B17" s="128">
        <f t="shared" si="1"/>
        <v>0</v>
      </c>
      <c r="C17" s="128">
        <f t="shared" si="2"/>
        <v>0</v>
      </c>
      <c r="D17" s="129">
        <f t="shared" si="3"/>
        <v>0</v>
      </c>
      <c r="E17" s="130">
        <f t="shared" si="4"/>
        <v>0</v>
      </c>
      <c r="F17" s="129">
        <f t="shared" si="5"/>
        <v>0</v>
      </c>
      <c r="G17" s="131">
        <f t="shared" si="6"/>
        <v>0</v>
      </c>
      <c r="H17" s="130">
        <f t="shared" si="7"/>
        <v>0</v>
      </c>
      <c r="I17" s="132">
        <f t="shared" si="8"/>
        <v>0</v>
      </c>
      <c r="J17" s="133"/>
      <c r="K17" s="134"/>
      <c r="L17" s="135"/>
      <c r="M17" s="134"/>
      <c r="N17" s="136"/>
      <c r="O17" s="135"/>
      <c r="P17" s="132">
        <f t="shared" si="9"/>
        <v>0</v>
      </c>
      <c r="Q17" s="133"/>
      <c r="R17" s="134"/>
      <c r="S17" s="135"/>
      <c r="T17" s="134"/>
      <c r="U17" s="136"/>
      <c r="V17" s="135"/>
      <c r="W17" s="132">
        <f t="shared" si="10"/>
        <v>0</v>
      </c>
      <c r="X17" s="133"/>
      <c r="Y17" s="134"/>
      <c r="Z17" s="135"/>
      <c r="AA17" s="134"/>
      <c r="AB17" s="136"/>
      <c r="AC17" s="135"/>
      <c r="AD17" s="137">
        <f t="shared" si="11"/>
        <v>0</v>
      </c>
      <c r="AE17" s="138"/>
      <c r="AF17" s="139"/>
      <c r="AG17" s="140"/>
      <c r="AH17" s="139"/>
      <c r="AI17" s="141"/>
      <c r="AJ17" s="140"/>
      <c r="AK17" s="137">
        <f t="shared" si="12"/>
        <v>0</v>
      </c>
      <c r="AL17" s="138"/>
      <c r="AM17" s="139"/>
      <c r="AN17" s="140"/>
      <c r="AO17" s="139"/>
      <c r="AP17" s="141"/>
      <c r="AQ17" s="140"/>
      <c r="AR17" s="137">
        <f t="shared" si="13"/>
        <v>0</v>
      </c>
      <c r="AS17" s="138"/>
      <c r="AT17" s="139"/>
      <c r="AU17" s="140"/>
      <c r="AV17" s="139"/>
      <c r="AW17" s="141"/>
      <c r="AX17" s="141"/>
    </row>
    <row r="18" spans="1:50" ht="14.45" x14ac:dyDescent="0.3">
      <c r="A18" s="99" t="s">
        <v>80</v>
      </c>
      <c r="B18" s="128">
        <f t="shared" si="1"/>
        <v>0</v>
      </c>
      <c r="C18" s="128">
        <f t="shared" si="2"/>
        <v>0</v>
      </c>
      <c r="D18" s="129">
        <f t="shared" si="3"/>
        <v>0</v>
      </c>
      <c r="E18" s="130">
        <f t="shared" si="4"/>
        <v>0</v>
      </c>
      <c r="F18" s="129">
        <f t="shared" si="5"/>
        <v>0</v>
      </c>
      <c r="G18" s="131">
        <f t="shared" si="6"/>
        <v>0</v>
      </c>
      <c r="H18" s="130">
        <f t="shared" si="7"/>
        <v>0</v>
      </c>
      <c r="I18" s="132">
        <f t="shared" si="8"/>
        <v>0</v>
      </c>
      <c r="J18" s="133"/>
      <c r="K18" s="134"/>
      <c r="L18" s="135"/>
      <c r="M18" s="134"/>
      <c r="N18" s="136"/>
      <c r="O18" s="135"/>
      <c r="P18" s="132">
        <f t="shared" si="9"/>
        <v>0</v>
      </c>
      <c r="Q18" s="133"/>
      <c r="R18" s="134"/>
      <c r="S18" s="135"/>
      <c r="T18" s="134"/>
      <c r="U18" s="136"/>
      <c r="V18" s="135"/>
      <c r="W18" s="132">
        <f t="shared" si="10"/>
        <v>0</v>
      </c>
      <c r="X18" s="133"/>
      <c r="Y18" s="134"/>
      <c r="Z18" s="135"/>
      <c r="AA18" s="134"/>
      <c r="AB18" s="136"/>
      <c r="AC18" s="135"/>
      <c r="AD18" s="137">
        <f t="shared" si="11"/>
        <v>0</v>
      </c>
      <c r="AE18" s="138"/>
      <c r="AF18" s="139"/>
      <c r="AG18" s="140"/>
      <c r="AH18" s="139"/>
      <c r="AI18" s="141"/>
      <c r="AJ18" s="140"/>
      <c r="AK18" s="137">
        <f t="shared" si="12"/>
        <v>0</v>
      </c>
      <c r="AL18" s="138"/>
      <c r="AM18" s="139"/>
      <c r="AN18" s="140"/>
      <c r="AO18" s="139"/>
      <c r="AP18" s="141"/>
      <c r="AQ18" s="140"/>
      <c r="AR18" s="137">
        <f t="shared" si="13"/>
        <v>0</v>
      </c>
      <c r="AS18" s="138"/>
      <c r="AT18" s="139"/>
      <c r="AU18" s="140"/>
      <c r="AV18" s="139"/>
      <c r="AW18" s="141"/>
      <c r="AX18" s="141"/>
    </row>
    <row r="19" spans="1:50" ht="14.45" x14ac:dyDescent="0.3">
      <c r="A19" s="99" t="s">
        <v>81</v>
      </c>
      <c r="B19" s="128">
        <f t="shared" si="1"/>
        <v>0</v>
      </c>
      <c r="C19" s="128">
        <f t="shared" si="2"/>
        <v>0</v>
      </c>
      <c r="D19" s="129">
        <f t="shared" si="3"/>
        <v>0</v>
      </c>
      <c r="E19" s="130">
        <f t="shared" si="4"/>
        <v>0</v>
      </c>
      <c r="F19" s="129">
        <f t="shared" si="5"/>
        <v>0</v>
      </c>
      <c r="G19" s="131">
        <f t="shared" si="6"/>
        <v>0</v>
      </c>
      <c r="H19" s="130">
        <f t="shared" si="7"/>
        <v>0</v>
      </c>
      <c r="I19" s="132">
        <f t="shared" si="8"/>
        <v>0</v>
      </c>
      <c r="J19" s="133"/>
      <c r="K19" s="134"/>
      <c r="L19" s="135"/>
      <c r="M19" s="134"/>
      <c r="N19" s="136"/>
      <c r="O19" s="135"/>
      <c r="P19" s="132">
        <f t="shared" si="9"/>
        <v>0</v>
      </c>
      <c r="Q19" s="133"/>
      <c r="R19" s="134"/>
      <c r="S19" s="135"/>
      <c r="T19" s="134"/>
      <c r="U19" s="136"/>
      <c r="V19" s="135"/>
      <c r="W19" s="132">
        <f t="shared" si="10"/>
        <v>0</v>
      </c>
      <c r="X19" s="133"/>
      <c r="Y19" s="134"/>
      <c r="Z19" s="135"/>
      <c r="AA19" s="134"/>
      <c r="AB19" s="136"/>
      <c r="AC19" s="135"/>
      <c r="AD19" s="137">
        <f t="shared" si="11"/>
        <v>0</v>
      </c>
      <c r="AE19" s="138"/>
      <c r="AF19" s="139"/>
      <c r="AG19" s="140"/>
      <c r="AH19" s="139"/>
      <c r="AI19" s="141"/>
      <c r="AJ19" s="140"/>
      <c r="AK19" s="137">
        <f t="shared" si="12"/>
        <v>0</v>
      </c>
      <c r="AL19" s="138"/>
      <c r="AM19" s="139"/>
      <c r="AN19" s="140"/>
      <c r="AO19" s="139"/>
      <c r="AP19" s="141"/>
      <c r="AQ19" s="140"/>
      <c r="AR19" s="137">
        <f t="shared" si="13"/>
        <v>0</v>
      </c>
      <c r="AS19" s="138"/>
      <c r="AT19" s="139"/>
      <c r="AU19" s="140"/>
      <c r="AV19" s="139"/>
      <c r="AW19" s="141"/>
      <c r="AX19" s="141"/>
    </row>
    <row r="20" spans="1:50" ht="14.45" x14ac:dyDescent="0.3">
      <c r="A20" s="99" t="s">
        <v>82</v>
      </c>
      <c r="B20" s="128">
        <f t="shared" si="1"/>
        <v>0</v>
      </c>
      <c r="C20" s="128">
        <f t="shared" si="2"/>
        <v>0</v>
      </c>
      <c r="D20" s="129">
        <f t="shared" si="3"/>
        <v>0</v>
      </c>
      <c r="E20" s="130">
        <f t="shared" si="4"/>
        <v>0</v>
      </c>
      <c r="F20" s="129">
        <f t="shared" si="5"/>
        <v>0</v>
      </c>
      <c r="G20" s="131">
        <f t="shared" si="6"/>
        <v>0</v>
      </c>
      <c r="H20" s="130">
        <f t="shared" si="7"/>
        <v>0</v>
      </c>
      <c r="I20" s="132">
        <f t="shared" si="8"/>
        <v>0</v>
      </c>
      <c r="J20" s="133"/>
      <c r="K20" s="134"/>
      <c r="L20" s="135"/>
      <c r="M20" s="134"/>
      <c r="N20" s="136"/>
      <c r="O20" s="135"/>
      <c r="P20" s="132">
        <f t="shared" si="9"/>
        <v>0</v>
      </c>
      <c r="Q20" s="133"/>
      <c r="R20" s="134"/>
      <c r="S20" s="135"/>
      <c r="T20" s="134"/>
      <c r="U20" s="136"/>
      <c r="V20" s="135"/>
      <c r="W20" s="132">
        <f t="shared" si="10"/>
        <v>0</v>
      </c>
      <c r="X20" s="133"/>
      <c r="Y20" s="134"/>
      <c r="Z20" s="135"/>
      <c r="AA20" s="134"/>
      <c r="AB20" s="136"/>
      <c r="AC20" s="135"/>
      <c r="AD20" s="137">
        <f t="shared" si="11"/>
        <v>0</v>
      </c>
      <c r="AE20" s="138"/>
      <c r="AF20" s="139"/>
      <c r="AG20" s="140"/>
      <c r="AH20" s="139"/>
      <c r="AI20" s="141"/>
      <c r="AJ20" s="140"/>
      <c r="AK20" s="137">
        <f t="shared" si="12"/>
        <v>0</v>
      </c>
      <c r="AL20" s="138"/>
      <c r="AM20" s="139"/>
      <c r="AN20" s="140"/>
      <c r="AO20" s="139"/>
      <c r="AP20" s="141"/>
      <c r="AQ20" s="140"/>
      <c r="AR20" s="137">
        <f t="shared" si="13"/>
        <v>0</v>
      </c>
      <c r="AS20" s="138"/>
      <c r="AT20" s="139"/>
      <c r="AU20" s="140"/>
      <c r="AV20" s="139"/>
      <c r="AW20" s="141"/>
      <c r="AX20" s="141"/>
    </row>
    <row r="21" spans="1:50" ht="14.45" x14ac:dyDescent="0.3">
      <c r="A21" s="99" t="s">
        <v>83</v>
      </c>
      <c r="B21" s="128">
        <f t="shared" si="1"/>
        <v>0</v>
      </c>
      <c r="C21" s="128">
        <f t="shared" si="2"/>
        <v>0</v>
      </c>
      <c r="D21" s="129">
        <f t="shared" si="3"/>
        <v>0</v>
      </c>
      <c r="E21" s="130">
        <f t="shared" si="4"/>
        <v>0</v>
      </c>
      <c r="F21" s="129">
        <f t="shared" si="5"/>
        <v>0</v>
      </c>
      <c r="G21" s="131">
        <f t="shared" si="6"/>
        <v>0</v>
      </c>
      <c r="H21" s="130">
        <f t="shared" si="7"/>
        <v>0</v>
      </c>
      <c r="I21" s="132">
        <f t="shared" si="8"/>
        <v>0</v>
      </c>
      <c r="J21" s="133"/>
      <c r="K21" s="134"/>
      <c r="L21" s="135"/>
      <c r="M21" s="134"/>
      <c r="N21" s="136"/>
      <c r="O21" s="135"/>
      <c r="P21" s="132">
        <f t="shared" si="9"/>
        <v>0</v>
      </c>
      <c r="Q21" s="133"/>
      <c r="R21" s="134"/>
      <c r="S21" s="135"/>
      <c r="T21" s="134"/>
      <c r="U21" s="136"/>
      <c r="V21" s="135"/>
      <c r="W21" s="132">
        <f t="shared" si="10"/>
        <v>0</v>
      </c>
      <c r="X21" s="133"/>
      <c r="Y21" s="134"/>
      <c r="Z21" s="135"/>
      <c r="AA21" s="134"/>
      <c r="AB21" s="136"/>
      <c r="AC21" s="135"/>
      <c r="AD21" s="137">
        <f t="shared" si="11"/>
        <v>0</v>
      </c>
      <c r="AE21" s="138"/>
      <c r="AF21" s="139"/>
      <c r="AG21" s="140"/>
      <c r="AH21" s="139"/>
      <c r="AI21" s="141"/>
      <c r="AJ21" s="140"/>
      <c r="AK21" s="137">
        <f t="shared" si="12"/>
        <v>0</v>
      </c>
      <c r="AL21" s="138"/>
      <c r="AM21" s="139"/>
      <c r="AN21" s="140"/>
      <c r="AO21" s="139"/>
      <c r="AP21" s="141"/>
      <c r="AQ21" s="140"/>
      <c r="AR21" s="137">
        <f t="shared" si="13"/>
        <v>0</v>
      </c>
      <c r="AS21" s="138"/>
      <c r="AT21" s="139"/>
      <c r="AU21" s="140"/>
      <c r="AV21" s="139"/>
      <c r="AW21" s="141"/>
      <c r="AX21" s="141"/>
    </row>
    <row r="22" spans="1:50" ht="14.45" x14ac:dyDescent="0.3">
      <c r="A22" s="99" t="s">
        <v>84</v>
      </c>
      <c r="B22" s="128">
        <f t="shared" si="1"/>
        <v>0</v>
      </c>
      <c r="C22" s="128">
        <f t="shared" si="2"/>
        <v>0</v>
      </c>
      <c r="D22" s="129">
        <f t="shared" si="3"/>
        <v>0</v>
      </c>
      <c r="E22" s="130">
        <f t="shared" si="4"/>
        <v>0</v>
      </c>
      <c r="F22" s="129">
        <f t="shared" si="5"/>
        <v>0</v>
      </c>
      <c r="G22" s="131">
        <f t="shared" si="6"/>
        <v>0</v>
      </c>
      <c r="H22" s="130">
        <f t="shared" si="7"/>
        <v>0</v>
      </c>
      <c r="I22" s="132">
        <f t="shared" si="8"/>
        <v>0</v>
      </c>
      <c r="J22" s="133"/>
      <c r="K22" s="134"/>
      <c r="L22" s="135"/>
      <c r="M22" s="134"/>
      <c r="N22" s="136"/>
      <c r="O22" s="135"/>
      <c r="P22" s="132">
        <f t="shared" si="9"/>
        <v>0</v>
      </c>
      <c r="Q22" s="133"/>
      <c r="R22" s="134"/>
      <c r="S22" s="135"/>
      <c r="T22" s="134"/>
      <c r="U22" s="136"/>
      <c r="V22" s="135"/>
      <c r="W22" s="132">
        <f t="shared" si="10"/>
        <v>0</v>
      </c>
      <c r="X22" s="133"/>
      <c r="Y22" s="134"/>
      <c r="Z22" s="135"/>
      <c r="AA22" s="134"/>
      <c r="AB22" s="136"/>
      <c r="AC22" s="135"/>
      <c r="AD22" s="137">
        <f t="shared" si="11"/>
        <v>0</v>
      </c>
      <c r="AE22" s="138"/>
      <c r="AF22" s="139"/>
      <c r="AG22" s="140"/>
      <c r="AH22" s="139"/>
      <c r="AI22" s="141"/>
      <c r="AJ22" s="140"/>
      <c r="AK22" s="137">
        <f t="shared" si="12"/>
        <v>0</v>
      </c>
      <c r="AL22" s="138"/>
      <c r="AM22" s="139"/>
      <c r="AN22" s="140"/>
      <c r="AO22" s="139"/>
      <c r="AP22" s="141"/>
      <c r="AQ22" s="140"/>
      <c r="AR22" s="137">
        <f t="shared" si="13"/>
        <v>0</v>
      </c>
      <c r="AS22" s="138"/>
      <c r="AT22" s="139"/>
      <c r="AU22" s="140"/>
      <c r="AV22" s="139"/>
      <c r="AW22" s="141"/>
      <c r="AX22" s="141"/>
    </row>
    <row r="23" spans="1:50" ht="14.45" x14ac:dyDescent="0.3">
      <c r="A23" s="99" t="s">
        <v>85</v>
      </c>
      <c r="B23" s="128">
        <f t="shared" si="1"/>
        <v>0</v>
      </c>
      <c r="C23" s="128">
        <f t="shared" si="2"/>
        <v>0</v>
      </c>
      <c r="D23" s="129">
        <f t="shared" si="3"/>
        <v>0</v>
      </c>
      <c r="E23" s="130">
        <f t="shared" si="4"/>
        <v>0</v>
      </c>
      <c r="F23" s="129">
        <f t="shared" si="5"/>
        <v>0</v>
      </c>
      <c r="G23" s="131">
        <f t="shared" si="6"/>
        <v>0</v>
      </c>
      <c r="H23" s="130">
        <f t="shared" si="7"/>
        <v>0</v>
      </c>
      <c r="I23" s="132">
        <f t="shared" si="8"/>
        <v>0</v>
      </c>
      <c r="J23" s="133"/>
      <c r="K23" s="134"/>
      <c r="L23" s="135"/>
      <c r="M23" s="134"/>
      <c r="N23" s="136"/>
      <c r="O23" s="135"/>
      <c r="P23" s="132">
        <f t="shared" si="9"/>
        <v>0</v>
      </c>
      <c r="Q23" s="133"/>
      <c r="R23" s="134"/>
      <c r="S23" s="135"/>
      <c r="T23" s="134"/>
      <c r="U23" s="136"/>
      <c r="V23" s="135"/>
      <c r="W23" s="132">
        <f t="shared" si="10"/>
        <v>0</v>
      </c>
      <c r="X23" s="133"/>
      <c r="Y23" s="134"/>
      <c r="Z23" s="135"/>
      <c r="AA23" s="134"/>
      <c r="AB23" s="136"/>
      <c r="AC23" s="135"/>
      <c r="AD23" s="137">
        <f t="shared" si="11"/>
        <v>0</v>
      </c>
      <c r="AE23" s="138"/>
      <c r="AF23" s="139"/>
      <c r="AG23" s="140"/>
      <c r="AH23" s="139"/>
      <c r="AI23" s="141"/>
      <c r="AJ23" s="140"/>
      <c r="AK23" s="137">
        <f t="shared" si="12"/>
        <v>0</v>
      </c>
      <c r="AL23" s="138"/>
      <c r="AM23" s="139"/>
      <c r="AN23" s="140"/>
      <c r="AO23" s="139"/>
      <c r="AP23" s="141"/>
      <c r="AQ23" s="140"/>
      <c r="AR23" s="137">
        <f t="shared" si="13"/>
        <v>0</v>
      </c>
      <c r="AS23" s="138"/>
      <c r="AT23" s="139"/>
      <c r="AU23" s="140"/>
      <c r="AV23" s="139"/>
      <c r="AW23" s="141"/>
      <c r="AX23" s="141"/>
    </row>
    <row r="24" spans="1:50" ht="14.45" x14ac:dyDescent="0.3">
      <c r="A24" s="89" t="s">
        <v>86</v>
      </c>
      <c r="B24" s="74">
        <f t="shared" si="1"/>
        <v>0</v>
      </c>
      <c r="C24" s="74">
        <f t="shared" si="2"/>
        <v>0</v>
      </c>
      <c r="D24" s="186">
        <f t="shared" si="3"/>
        <v>0</v>
      </c>
      <c r="E24" s="75">
        <f t="shared" si="4"/>
        <v>0</v>
      </c>
      <c r="F24" s="186">
        <f t="shared" si="5"/>
        <v>0</v>
      </c>
      <c r="G24" s="187">
        <f t="shared" si="6"/>
        <v>0</v>
      </c>
      <c r="H24" s="234">
        <f t="shared" si="7"/>
        <v>0</v>
      </c>
      <c r="I24" s="188">
        <f t="shared" si="8"/>
        <v>0</v>
      </c>
      <c r="J24" s="189"/>
      <c r="K24" s="190"/>
      <c r="L24" s="191"/>
      <c r="M24" s="190"/>
      <c r="N24" s="192"/>
      <c r="O24" s="191"/>
      <c r="P24" s="230">
        <f t="shared" si="9"/>
        <v>0</v>
      </c>
      <c r="Q24" s="189"/>
      <c r="R24" s="190"/>
      <c r="S24" s="191"/>
      <c r="T24" s="190"/>
      <c r="U24" s="192"/>
      <c r="V24" s="191"/>
      <c r="W24" s="230">
        <f t="shared" si="10"/>
        <v>0</v>
      </c>
      <c r="X24" s="189"/>
      <c r="Y24" s="190"/>
      <c r="Z24" s="191"/>
      <c r="AA24" s="190"/>
      <c r="AB24" s="192"/>
      <c r="AC24" s="191"/>
      <c r="AD24" s="193">
        <f t="shared" si="11"/>
        <v>0</v>
      </c>
      <c r="AE24" s="194"/>
      <c r="AF24" s="195"/>
      <c r="AG24" s="196"/>
      <c r="AH24" s="195"/>
      <c r="AI24" s="197"/>
      <c r="AJ24" s="196"/>
      <c r="AK24" s="231">
        <f t="shared" si="12"/>
        <v>0</v>
      </c>
      <c r="AL24" s="194"/>
      <c r="AM24" s="195"/>
      <c r="AN24" s="196"/>
      <c r="AO24" s="195"/>
      <c r="AP24" s="197"/>
      <c r="AQ24" s="196"/>
      <c r="AR24" s="231">
        <f t="shared" si="13"/>
        <v>0</v>
      </c>
      <c r="AS24" s="194"/>
      <c r="AT24" s="195"/>
      <c r="AU24" s="196"/>
      <c r="AV24" s="195"/>
      <c r="AW24" s="197"/>
      <c r="AX24" s="197"/>
    </row>
    <row r="25" spans="1:50" ht="14.45" x14ac:dyDescent="0.3">
      <c r="A25" s="99" t="s">
        <v>87</v>
      </c>
      <c r="B25" s="128">
        <f t="shared" si="1"/>
        <v>0</v>
      </c>
      <c r="C25" s="128">
        <f t="shared" si="2"/>
        <v>0</v>
      </c>
      <c r="D25" s="129">
        <f t="shared" si="3"/>
        <v>0</v>
      </c>
      <c r="E25" s="130">
        <f t="shared" si="4"/>
        <v>0</v>
      </c>
      <c r="F25" s="129">
        <f t="shared" si="5"/>
        <v>0</v>
      </c>
      <c r="G25" s="131">
        <f t="shared" si="6"/>
        <v>0</v>
      </c>
      <c r="H25" s="130">
        <f t="shared" si="7"/>
        <v>0</v>
      </c>
      <c r="I25" s="132">
        <f t="shared" si="8"/>
        <v>0</v>
      </c>
      <c r="J25" s="133"/>
      <c r="K25" s="134"/>
      <c r="L25" s="135"/>
      <c r="M25" s="134"/>
      <c r="N25" s="136"/>
      <c r="O25" s="135"/>
      <c r="P25" s="132">
        <f t="shared" si="9"/>
        <v>0</v>
      </c>
      <c r="Q25" s="133"/>
      <c r="R25" s="134"/>
      <c r="S25" s="135"/>
      <c r="T25" s="134"/>
      <c r="U25" s="136"/>
      <c r="V25" s="135"/>
      <c r="W25" s="132">
        <f t="shared" si="10"/>
        <v>0</v>
      </c>
      <c r="X25" s="133"/>
      <c r="Y25" s="134"/>
      <c r="Z25" s="135"/>
      <c r="AA25" s="134"/>
      <c r="AB25" s="136"/>
      <c r="AC25" s="135"/>
      <c r="AD25" s="137">
        <f t="shared" si="11"/>
        <v>0</v>
      </c>
      <c r="AE25" s="138"/>
      <c r="AF25" s="139"/>
      <c r="AG25" s="140"/>
      <c r="AH25" s="139"/>
      <c r="AI25" s="141"/>
      <c r="AJ25" s="140"/>
      <c r="AK25" s="137">
        <f t="shared" si="12"/>
        <v>0</v>
      </c>
      <c r="AL25" s="138"/>
      <c r="AM25" s="139"/>
      <c r="AN25" s="140"/>
      <c r="AO25" s="139"/>
      <c r="AP25" s="141"/>
      <c r="AQ25" s="140"/>
      <c r="AR25" s="137">
        <f t="shared" si="13"/>
        <v>0</v>
      </c>
      <c r="AS25" s="138"/>
      <c r="AT25" s="139"/>
      <c r="AU25" s="140"/>
      <c r="AV25" s="139"/>
      <c r="AW25" s="141"/>
      <c r="AX25" s="141"/>
    </row>
    <row r="26" spans="1:50" ht="14.45" x14ac:dyDescent="0.3">
      <c r="A26" s="99" t="s">
        <v>88</v>
      </c>
      <c r="B26" s="128">
        <f t="shared" si="1"/>
        <v>0</v>
      </c>
      <c r="C26" s="128">
        <f t="shared" si="2"/>
        <v>0</v>
      </c>
      <c r="D26" s="129">
        <f t="shared" si="3"/>
        <v>0</v>
      </c>
      <c r="E26" s="130">
        <f t="shared" si="4"/>
        <v>0</v>
      </c>
      <c r="F26" s="129">
        <f t="shared" si="5"/>
        <v>0</v>
      </c>
      <c r="G26" s="131">
        <f t="shared" si="6"/>
        <v>0</v>
      </c>
      <c r="H26" s="130">
        <f t="shared" si="7"/>
        <v>0</v>
      </c>
      <c r="I26" s="132">
        <f t="shared" si="8"/>
        <v>0</v>
      </c>
      <c r="J26" s="133"/>
      <c r="K26" s="134"/>
      <c r="L26" s="135"/>
      <c r="M26" s="134"/>
      <c r="N26" s="136"/>
      <c r="O26" s="135"/>
      <c r="P26" s="132">
        <f t="shared" si="9"/>
        <v>0</v>
      </c>
      <c r="Q26" s="133"/>
      <c r="R26" s="134"/>
      <c r="S26" s="135"/>
      <c r="T26" s="134"/>
      <c r="U26" s="136"/>
      <c r="V26" s="135"/>
      <c r="W26" s="132">
        <f t="shared" si="10"/>
        <v>0</v>
      </c>
      <c r="X26" s="133"/>
      <c r="Y26" s="134"/>
      <c r="Z26" s="135"/>
      <c r="AA26" s="134"/>
      <c r="AB26" s="136"/>
      <c r="AC26" s="135"/>
      <c r="AD26" s="137">
        <f t="shared" si="11"/>
        <v>0</v>
      </c>
      <c r="AE26" s="138"/>
      <c r="AF26" s="139"/>
      <c r="AG26" s="140"/>
      <c r="AH26" s="139"/>
      <c r="AI26" s="141"/>
      <c r="AJ26" s="140"/>
      <c r="AK26" s="137">
        <f t="shared" si="12"/>
        <v>0</v>
      </c>
      <c r="AL26" s="138"/>
      <c r="AM26" s="139"/>
      <c r="AN26" s="140"/>
      <c r="AO26" s="139"/>
      <c r="AP26" s="141"/>
      <c r="AQ26" s="140"/>
      <c r="AR26" s="137">
        <f t="shared" si="13"/>
        <v>0</v>
      </c>
      <c r="AS26" s="138"/>
      <c r="AT26" s="139"/>
      <c r="AU26" s="140"/>
      <c r="AV26" s="139"/>
      <c r="AW26" s="141"/>
      <c r="AX26" s="141"/>
    </row>
    <row r="27" spans="1:50" ht="14.45" x14ac:dyDescent="0.3">
      <c r="A27" s="99" t="s">
        <v>89</v>
      </c>
      <c r="B27" s="128">
        <f t="shared" si="1"/>
        <v>0</v>
      </c>
      <c r="C27" s="128">
        <f t="shared" si="2"/>
        <v>0</v>
      </c>
      <c r="D27" s="129">
        <f t="shared" si="3"/>
        <v>0</v>
      </c>
      <c r="E27" s="130">
        <f t="shared" si="4"/>
        <v>0</v>
      </c>
      <c r="F27" s="129">
        <f t="shared" si="5"/>
        <v>0</v>
      </c>
      <c r="G27" s="131">
        <f t="shared" si="6"/>
        <v>0</v>
      </c>
      <c r="H27" s="130">
        <f t="shared" si="7"/>
        <v>0</v>
      </c>
      <c r="I27" s="132">
        <f t="shared" si="8"/>
        <v>0</v>
      </c>
      <c r="J27" s="133"/>
      <c r="K27" s="134"/>
      <c r="L27" s="135"/>
      <c r="M27" s="134"/>
      <c r="N27" s="136"/>
      <c r="O27" s="135"/>
      <c r="P27" s="132">
        <f t="shared" si="9"/>
        <v>0</v>
      </c>
      <c r="Q27" s="133"/>
      <c r="R27" s="134"/>
      <c r="S27" s="135"/>
      <c r="T27" s="134"/>
      <c r="U27" s="136"/>
      <c r="V27" s="135"/>
      <c r="W27" s="132">
        <f t="shared" si="10"/>
        <v>0</v>
      </c>
      <c r="X27" s="133"/>
      <c r="Y27" s="134"/>
      <c r="Z27" s="135"/>
      <c r="AA27" s="134"/>
      <c r="AB27" s="136"/>
      <c r="AC27" s="135"/>
      <c r="AD27" s="137">
        <f t="shared" si="11"/>
        <v>0</v>
      </c>
      <c r="AE27" s="138"/>
      <c r="AF27" s="139"/>
      <c r="AG27" s="140"/>
      <c r="AH27" s="139"/>
      <c r="AI27" s="141"/>
      <c r="AJ27" s="140"/>
      <c r="AK27" s="137">
        <f t="shared" si="12"/>
        <v>0</v>
      </c>
      <c r="AL27" s="138"/>
      <c r="AM27" s="139"/>
      <c r="AN27" s="140"/>
      <c r="AO27" s="139"/>
      <c r="AP27" s="141"/>
      <c r="AQ27" s="140"/>
      <c r="AR27" s="137">
        <f t="shared" si="13"/>
        <v>0</v>
      </c>
      <c r="AS27" s="138"/>
      <c r="AT27" s="139"/>
      <c r="AU27" s="140"/>
      <c r="AV27" s="139"/>
      <c r="AW27" s="141"/>
      <c r="AX27" s="141"/>
    </row>
    <row r="28" spans="1:50" ht="14.45" x14ac:dyDescent="0.3">
      <c r="A28" s="99" t="s">
        <v>90</v>
      </c>
      <c r="B28" s="128">
        <f t="shared" si="1"/>
        <v>0</v>
      </c>
      <c r="C28" s="128">
        <f t="shared" si="2"/>
        <v>0</v>
      </c>
      <c r="D28" s="129">
        <f t="shared" si="3"/>
        <v>0</v>
      </c>
      <c r="E28" s="130">
        <f t="shared" si="4"/>
        <v>0</v>
      </c>
      <c r="F28" s="129">
        <f t="shared" si="5"/>
        <v>0</v>
      </c>
      <c r="G28" s="131">
        <f t="shared" si="6"/>
        <v>0</v>
      </c>
      <c r="H28" s="130">
        <f t="shared" si="7"/>
        <v>0</v>
      </c>
      <c r="I28" s="132">
        <f t="shared" si="8"/>
        <v>0</v>
      </c>
      <c r="J28" s="133"/>
      <c r="K28" s="134"/>
      <c r="L28" s="135"/>
      <c r="M28" s="134"/>
      <c r="N28" s="136"/>
      <c r="O28" s="135"/>
      <c r="P28" s="132">
        <f t="shared" si="9"/>
        <v>0</v>
      </c>
      <c r="Q28" s="133"/>
      <c r="R28" s="134"/>
      <c r="S28" s="135"/>
      <c r="T28" s="134"/>
      <c r="U28" s="136"/>
      <c r="V28" s="135"/>
      <c r="W28" s="132">
        <f t="shared" si="10"/>
        <v>0</v>
      </c>
      <c r="X28" s="133"/>
      <c r="Y28" s="134"/>
      <c r="Z28" s="135"/>
      <c r="AA28" s="134"/>
      <c r="AB28" s="136"/>
      <c r="AC28" s="135"/>
      <c r="AD28" s="137">
        <f t="shared" si="11"/>
        <v>0</v>
      </c>
      <c r="AE28" s="138"/>
      <c r="AF28" s="139"/>
      <c r="AG28" s="140"/>
      <c r="AH28" s="139"/>
      <c r="AI28" s="141"/>
      <c r="AJ28" s="140"/>
      <c r="AK28" s="137">
        <f t="shared" si="12"/>
        <v>0</v>
      </c>
      <c r="AL28" s="138"/>
      <c r="AM28" s="139"/>
      <c r="AN28" s="140"/>
      <c r="AO28" s="139"/>
      <c r="AP28" s="141"/>
      <c r="AQ28" s="140"/>
      <c r="AR28" s="137">
        <f t="shared" si="13"/>
        <v>0</v>
      </c>
      <c r="AS28" s="138"/>
      <c r="AT28" s="139"/>
      <c r="AU28" s="140"/>
      <c r="AV28" s="139"/>
      <c r="AW28" s="141"/>
      <c r="AX28" s="141"/>
    </row>
    <row r="29" spans="1:50" ht="14.45" x14ac:dyDescent="0.3">
      <c r="A29" s="99" t="s">
        <v>91</v>
      </c>
      <c r="B29" s="128">
        <f t="shared" si="1"/>
        <v>0</v>
      </c>
      <c r="C29" s="128">
        <f t="shared" si="2"/>
        <v>0</v>
      </c>
      <c r="D29" s="129">
        <f t="shared" si="3"/>
        <v>0</v>
      </c>
      <c r="E29" s="130">
        <f t="shared" si="4"/>
        <v>0</v>
      </c>
      <c r="F29" s="129">
        <f t="shared" si="5"/>
        <v>0</v>
      </c>
      <c r="G29" s="131">
        <f t="shared" si="6"/>
        <v>0</v>
      </c>
      <c r="H29" s="130">
        <f t="shared" si="7"/>
        <v>0</v>
      </c>
      <c r="I29" s="132">
        <f t="shared" si="8"/>
        <v>0</v>
      </c>
      <c r="J29" s="133"/>
      <c r="K29" s="134"/>
      <c r="L29" s="135"/>
      <c r="M29" s="134"/>
      <c r="N29" s="136"/>
      <c r="O29" s="135"/>
      <c r="P29" s="132">
        <f t="shared" si="9"/>
        <v>0</v>
      </c>
      <c r="Q29" s="133"/>
      <c r="R29" s="134"/>
      <c r="S29" s="135"/>
      <c r="T29" s="134"/>
      <c r="U29" s="136"/>
      <c r="V29" s="135"/>
      <c r="W29" s="132">
        <f t="shared" si="10"/>
        <v>0</v>
      </c>
      <c r="X29" s="133"/>
      <c r="Y29" s="134"/>
      <c r="Z29" s="135"/>
      <c r="AA29" s="134"/>
      <c r="AB29" s="136"/>
      <c r="AC29" s="135"/>
      <c r="AD29" s="137">
        <f t="shared" si="11"/>
        <v>0</v>
      </c>
      <c r="AE29" s="138"/>
      <c r="AF29" s="139"/>
      <c r="AG29" s="140"/>
      <c r="AH29" s="139"/>
      <c r="AI29" s="141"/>
      <c r="AJ29" s="140"/>
      <c r="AK29" s="137">
        <f t="shared" si="12"/>
        <v>0</v>
      </c>
      <c r="AL29" s="138"/>
      <c r="AM29" s="139"/>
      <c r="AN29" s="140"/>
      <c r="AO29" s="139"/>
      <c r="AP29" s="141"/>
      <c r="AQ29" s="140"/>
      <c r="AR29" s="137">
        <f t="shared" si="13"/>
        <v>0</v>
      </c>
      <c r="AS29" s="138"/>
      <c r="AT29" s="139"/>
      <c r="AU29" s="140"/>
      <c r="AV29" s="139"/>
      <c r="AW29" s="141"/>
      <c r="AX29" s="141"/>
    </row>
    <row r="30" spans="1:50" ht="14.45" x14ac:dyDescent="0.3">
      <c r="A30" s="99" t="s">
        <v>92</v>
      </c>
      <c r="B30" s="128">
        <f t="shared" si="1"/>
        <v>0</v>
      </c>
      <c r="C30" s="128">
        <f t="shared" si="2"/>
        <v>0</v>
      </c>
      <c r="D30" s="129">
        <f t="shared" si="3"/>
        <v>0</v>
      </c>
      <c r="E30" s="130">
        <f t="shared" si="4"/>
        <v>0</v>
      </c>
      <c r="F30" s="129">
        <f t="shared" si="5"/>
        <v>0</v>
      </c>
      <c r="G30" s="131">
        <f t="shared" si="6"/>
        <v>0</v>
      </c>
      <c r="H30" s="130">
        <f t="shared" si="7"/>
        <v>0</v>
      </c>
      <c r="I30" s="132">
        <f t="shared" si="8"/>
        <v>0</v>
      </c>
      <c r="J30" s="133"/>
      <c r="K30" s="134"/>
      <c r="L30" s="135"/>
      <c r="M30" s="134"/>
      <c r="N30" s="136"/>
      <c r="O30" s="135"/>
      <c r="P30" s="132">
        <f t="shared" si="9"/>
        <v>0</v>
      </c>
      <c r="Q30" s="133"/>
      <c r="R30" s="134"/>
      <c r="S30" s="135"/>
      <c r="T30" s="134"/>
      <c r="U30" s="136"/>
      <c r="V30" s="135"/>
      <c r="W30" s="132">
        <f t="shared" si="10"/>
        <v>0</v>
      </c>
      <c r="X30" s="133"/>
      <c r="Y30" s="134"/>
      <c r="Z30" s="135"/>
      <c r="AA30" s="134"/>
      <c r="AB30" s="136"/>
      <c r="AC30" s="135"/>
      <c r="AD30" s="137">
        <f t="shared" si="11"/>
        <v>0</v>
      </c>
      <c r="AE30" s="138"/>
      <c r="AF30" s="139"/>
      <c r="AG30" s="140"/>
      <c r="AH30" s="139"/>
      <c r="AI30" s="141"/>
      <c r="AJ30" s="140"/>
      <c r="AK30" s="137">
        <f t="shared" si="12"/>
        <v>0</v>
      </c>
      <c r="AL30" s="138"/>
      <c r="AM30" s="139"/>
      <c r="AN30" s="140"/>
      <c r="AO30" s="139"/>
      <c r="AP30" s="141"/>
      <c r="AQ30" s="140"/>
      <c r="AR30" s="137">
        <f t="shared" si="13"/>
        <v>0</v>
      </c>
      <c r="AS30" s="138"/>
      <c r="AT30" s="139"/>
      <c r="AU30" s="140"/>
      <c r="AV30" s="139"/>
      <c r="AW30" s="141"/>
      <c r="AX30" s="141"/>
    </row>
    <row r="31" spans="1:50" ht="14.45" x14ac:dyDescent="0.3">
      <c r="A31" s="99" t="s">
        <v>93</v>
      </c>
      <c r="B31" s="128">
        <f t="shared" si="1"/>
        <v>0</v>
      </c>
      <c r="C31" s="128">
        <f t="shared" si="2"/>
        <v>0</v>
      </c>
      <c r="D31" s="129">
        <f t="shared" si="3"/>
        <v>0</v>
      </c>
      <c r="E31" s="130">
        <f t="shared" si="4"/>
        <v>0</v>
      </c>
      <c r="F31" s="129">
        <f t="shared" si="5"/>
        <v>0</v>
      </c>
      <c r="G31" s="131">
        <f t="shared" si="6"/>
        <v>0</v>
      </c>
      <c r="H31" s="130">
        <f t="shared" si="7"/>
        <v>0</v>
      </c>
      <c r="I31" s="132">
        <f t="shared" si="8"/>
        <v>0</v>
      </c>
      <c r="J31" s="133"/>
      <c r="K31" s="134"/>
      <c r="L31" s="135"/>
      <c r="M31" s="134"/>
      <c r="N31" s="136"/>
      <c r="O31" s="135"/>
      <c r="P31" s="132">
        <f t="shared" si="9"/>
        <v>0</v>
      </c>
      <c r="Q31" s="133"/>
      <c r="R31" s="134"/>
      <c r="S31" s="135"/>
      <c r="T31" s="134"/>
      <c r="U31" s="136"/>
      <c r="V31" s="135"/>
      <c r="W31" s="132">
        <f t="shared" si="10"/>
        <v>0</v>
      </c>
      <c r="X31" s="133"/>
      <c r="Y31" s="134"/>
      <c r="Z31" s="135"/>
      <c r="AA31" s="134"/>
      <c r="AB31" s="136"/>
      <c r="AC31" s="135"/>
      <c r="AD31" s="137">
        <f t="shared" si="11"/>
        <v>0</v>
      </c>
      <c r="AE31" s="138"/>
      <c r="AF31" s="139"/>
      <c r="AG31" s="140"/>
      <c r="AH31" s="139"/>
      <c r="AI31" s="141"/>
      <c r="AJ31" s="140"/>
      <c r="AK31" s="137">
        <f t="shared" si="12"/>
        <v>0</v>
      </c>
      <c r="AL31" s="138"/>
      <c r="AM31" s="139"/>
      <c r="AN31" s="140"/>
      <c r="AO31" s="139"/>
      <c r="AP31" s="141"/>
      <c r="AQ31" s="140"/>
      <c r="AR31" s="137">
        <f t="shared" si="13"/>
        <v>0</v>
      </c>
      <c r="AS31" s="138"/>
      <c r="AT31" s="139"/>
      <c r="AU31" s="140"/>
      <c r="AV31" s="139"/>
      <c r="AW31" s="141"/>
      <c r="AX31" s="141"/>
    </row>
    <row r="32" spans="1:50" ht="14.45" x14ac:dyDescent="0.3">
      <c r="A32" s="99" t="s">
        <v>94</v>
      </c>
      <c r="B32" s="128">
        <f t="shared" si="1"/>
        <v>0</v>
      </c>
      <c r="C32" s="128">
        <f t="shared" si="2"/>
        <v>0</v>
      </c>
      <c r="D32" s="129">
        <f t="shared" si="3"/>
        <v>0</v>
      </c>
      <c r="E32" s="130">
        <f t="shared" si="4"/>
        <v>0</v>
      </c>
      <c r="F32" s="129">
        <f t="shared" si="5"/>
        <v>0</v>
      </c>
      <c r="G32" s="131">
        <f t="shared" si="6"/>
        <v>0</v>
      </c>
      <c r="H32" s="130">
        <f t="shared" si="7"/>
        <v>0</v>
      </c>
      <c r="I32" s="132">
        <f t="shared" si="8"/>
        <v>0</v>
      </c>
      <c r="J32" s="133"/>
      <c r="K32" s="134"/>
      <c r="L32" s="135"/>
      <c r="M32" s="134"/>
      <c r="N32" s="136"/>
      <c r="O32" s="135"/>
      <c r="P32" s="132">
        <f t="shared" si="9"/>
        <v>0</v>
      </c>
      <c r="Q32" s="133"/>
      <c r="R32" s="134"/>
      <c r="S32" s="135"/>
      <c r="T32" s="134"/>
      <c r="U32" s="136"/>
      <c r="V32" s="135"/>
      <c r="W32" s="132">
        <f t="shared" si="10"/>
        <v>0</v>
      </c>
      <c r="X32" s="133"/>
      <c r="Y32" s="134"/>
      <c r="Z32" s="135"/>
      <c r="AA32" s="134"/>
      <c r="AB32" s="136"/>
      <c r="AC32" s="135"/>
      <c r="AD32" s="137">
        <f t="shared" si="11"/>
        <v>0</v>
      </c>
      <c r="AE32" s="138"/>
      <c r="AF32" s="139"/>
      <c r="AG32" s="140"/>
      <c r="AH32" s="139"/>
      <c r="AI32" s="141"/>
      <c r="AJ32" s="140"/>
      <c r="AK32" s="137">
        <f t="shared" si="12"/>
        <v>0</v>
      </c>
      <c r="AL32" s="138"/>
      <c r="AM32" s="139"/>
      <c r="AN32" s="140"/>
      <c r="AO32" s="139"/>
      <c r="AP32" s="141"/>
      <c r="AQ32" s="140"/>
      <c r="AR32" s="137">
        <f t="shared" si="13"/>
        <v>0</v>
      </c>
      <c r="AS32" s="138"/>
      <c r="AT32" s="139"/>
      <c r="AU32" s="140"/>
      <c r="AV32" s="139"/>
      <c r="AW32" s="141"/>
      <c r="AX32" s="141"/>
    </row>
    <row r="33" spans="1:50" ht="14.45" x14ac:dyDescent="0.3">
      <c r="A33" s="99" t="s">
        <v>95</v>
      </c>
      <c r="B33" s="128">
        <f t="shared" si="1"/>
        <v>0</v>
      </c>
      <c r="C33" s="128">
        <f t="shared" si="2"/>
        <v>0</v>
      </c>
      <c r="D33" s="129">
        <f t="shared" si="3"/>
        <v>0</v>
      </c>
      <c r="E33" s="130">
        <f t="shared" si="4"/>
        <v>0</v>
      </c>
      <c r="F33" s="129">
        <f t="shared" si="5"/>
        <v>0</v>
      </c>
      <c r="G33" s="131">
        <f t="shared" si="6"/>
        <v>0</v>
      </c>
      <c r="H33" s="130">
        <f t="shared" si="7"/>
        <v>0</v>
      </c>
      <c r="I33" s="132">
        <f t="shared" si="8"/>
        <v>0</v>
      </c>
      <c r="J33" s="133"/>
      <c r="K33" s="134"/>
      <c r="L33" s="135"/>
      <c r="M33" s="134"/>
      <c r="N33" s="136"/>
      <c r="O33" s="135"/>
      <c r="P33" s="132">
        <f t="shared" si="9"/>
        <v>0</v>
      </c>
      <c r="Q33" s="133"/>
      <c r="R33" s="134"/>
      <c r="S33" s="135"/>
      <c r="T33" s="134"/>
      <c r="U33" s="136"/>
      <c r="V33" s="135"/>
      <c r="W33" s="132">
        <f t="shared" si="10"/>
        <v>0</v>
      </c>
      <c r="X33" s="133"/>
      <c r="Y33" s="134"/>
      <c r="Z33" s="135"/>
      <c r="AA33" s="134"/>
      <c r="AB33" s="136"/>
      <c r="AC33" s="135"/>
      <c r="AD33" s="137">
        <f t="shared" si="11"/>
        <v>0</v>
      </c>
      <c r="AE33" s="138"/>
      <c r="AF33" s="139"/>
      <c r="AG33" s="140"/>
      <c r="AH33" s="139"/>
      <c r="AI33" s="141"/>
      <c r="AJ33" s="140"/>
      <c r="AK33" s="137">
        <f t="shared" si="12"/>
        <v>0</v>
      </c>
      <c r="AL33" s="138"/>
      <c r="AM33" s="139"/>
      <c r="AN33" s="140"/>
      <c r="AO33" s="139"/>
      <c r="AP33" s="141"/>
      <c r="AQ33" s="140"/>
      <c r="AR33" s="137">
        <f t="shared" si="13"/>
        <v>0</v>
      </c>
      <c r="AS33" s="138"/>
      <c r="AT33" s="139"/>
      <c r="AU33" s="140"/>
      <c r="AV33" s="139"/>
      <c r="AW33" s="141"/>
      <c r="AX33" s="141"/>
    </row>
    <row r="34" spans="1:50" ht="14.45" x14ac:dyDescent="0.3">
      <c r="A34" s="99" t="s">
        <v>96</v>
      </c>
      <c r="B34" s="128">
        <f t="shared" si="1"/>
        <v>0</v>
      </c>
      <c r="C34" s="128">
        <f t="shared" si="2"/>
        <v>0</v>
      </c>
      <c r="D34" s="129">
        <f t="shared" si="3"/>
        <v>0</v>
      </c>
      <c r="E34" s="130">
        <f t="shared" si="4"/>
        <v>0</v>
      </c>
      <c r="F34" s="129">
        <f t="shared" si="5"/>
        <v>0</v>
      </c>
      <c r="G34" s="131">
        <f t="shared" si="6"/>
        <v>0</v>
      </c>
      <c r="H34" s="130">
        <f t="shared" si="7"/>
        <v>0</v>
      </c>
      <c r="I34" s="132">
        <f t="shared" si="8"/>
        <v>0</v>
      </c>
      <c r="J34" s="133"/>
      <c r="K34" s="134"/>
      <c r="L34" s="135"/>
      <c r="M34" s="134"/>
      <c r="N34" s="136"/>
      <c r="O34" s="135"/>
      <c r="P34" s="132">
        <f t="shared" si="9"/>
        <v>0</v>
      </c>
      <c r="Q34" s="133"/>
      <c r="R34" s="134"/>
      <c r="S34" s="135"/>
      <c r="T34" s="134"/>
      <c r="U34" s="136"/>
      <c r="V34" s="135"/>
      <c r="W34" s="132">
        <f t="shared" si="10"/>
        <v>0</v>
      </c>
      <c r="X34" s="133"/>
      <c r="Y34" s="134"/>
      <c r="Z34" s="135"/>
      <c r="AA34" s="134"/>
      <c r="AB34" s="136"/>
      <c r="AC34" s="135"/>
      <c r="AD34" s="137">
        <f t="shared" si="11"/>
        <v>0</v>
      </c>
      <c r="AE34" s="138"/>
      <c r="AF34" s="139"/>
      <c r="AG34" s="140"/>
      <c r="AH34" s="139"/>
      <c r="AI34" s="141"/>
      <c r="AJ34" s="140"/>
      <c r="AK34" s="137">
        <f t="shared" si="12"/>
        <v>0</v>
      </c>
      <c r="AL34" s="138"/>
      <c r="AM34" s="139"/>
      <c r="AN34" s="140"/>
      <c r="AO34" s="139"/>
      <c r="AP34" s="141"/>
      <c r="AQ34" s="140"/>
      <c r="AR34" s="137">
        <f t="shared" si="13"/>
        <v>0</v>
      </c>
      <c r="AS34" s="138"/>
      <c r="AT34" s="139"/>
      <c r="AU34" s="140"/>
      <c r="AV34" s="139"/>
      <c r="AW34" s="141"/>
      <c r="AX34" s="141"/>
    </row>
    <row r="35" spans="1:50" ht="14.45" x14ac:dyDescent="0.3">
      <c r="A35" s="99" t="s">
        <v>97</v>
      </c>
      <c r="B35" s="128">
        <f t="shared" si="1"/>
        <v>0</v>
      </c>
      <c r="C35" s="128">
        <f t="shared" si="2"/>
        <v>0</v>
      </c>
      <c r="D35" s="129">
        <f t="shared" si="3"/>
        <v>0</v>
      </c>
      <c r="E35" s="130">
        <f t="shared" si="4"/>
        <v>0</v>
      </c>
      <c r="F35" s="129">
        <f t="shared" si="5"/>
        <v>0</v>
      </c>
      <c r="G35" s="131">
        <f t="shared" si="6"/>
        <v>0</v>
      </c>
      <c r="H35" s="130">
        <f t="shared" si="7"/>
        <v>0</v>
      </c>
      <c r="I35" s="132">
        <f t="shared" si="8"/>
        <v>0</v>
      </c>
      <c r="J35" s="133"/>
      <c r="K35" s="134"/>
      <c r="L35" s="135"/>
      <c r="M35" s="134"/>
      <c r="N35" s="136"/>
      <c r="O35" s="135"/>
      <c r="P35" s="132">
        <f t="shared" si="9"/>
        <v>0</v>
      </c>
      <c r="Q35" s="133"/>
      <c r="R35" s="134"/>
      <c r="S35" s="135"/>
      <c r="T35" s="134"/>
      <c r="U35" s="136"/>
      <c r="V35" s="135"/>
      <c r="W35" s="132">
        <f t="shared" si="10"/>
        <v>0</v>
      </c>
      <c r="X35" s="133"/>
      <c r="Y35" s="134"/>
      <c r="Z35" s="135"/>
      <c r="AA35" s="134"/>
      <c r="AB35" s="136"/>
      <c r="AC35" s="135"/>
      <c r="AD35" s="137">
        <f t="shared" si="11"/>
        <v>0</v>
      </c>
      <c r="AE35" s="138"/>
      <c r="AF35" s="139"/>
      <c r="AG35" s="140"/>
      <c r="AH35" s="139"/>
      <c r="AI35" s="141"/>
      <c r="AJ35" s="140"/>
      <c r="AK35" s="137">
        <f t="shared" si="12"/>
        <v>0</v>
      </c>
      <c r="AL35" s="138"/>
      <c r="AM35" s="139"/>
      <c r="AN35" s="140"/>
      <c r="AO35" s="139"/>
      <c r="AP35" s="141"/>
      <c r="AQ35" s="140"/>
      <c r="AR35" s="137">
        <f t="shared" si="13"/>
        <v>0</v>
      </c>
      <c r="AS35" s="138"/>
      <c r="AT35" s="139"/>
      <c r="AU35" s="140"/>
      <c r="AV35" s="139"/>
      <c r="AW35" s="141"/>
      <c r="AX35" s="141"/>
    </row>
    <row r="36" spans="1:50" ht="14.45" x14ac:dyDescent="0.3">
      <c r="A36" s="99" t="s">
        <v>98</v>
      </c>
      <c r="B36" s="128">
        <f t="shared" si="1"/>
        <v>0</v>
      </c>
      <c r="C36" s="128">
        <f t="shared" si="2"/>
        <v>0</v>
      </c>
      <c r="D36" s="129">
        <f t="shared" si="3"/>
        <v>0</v>
      </c>
      <c r="E36" s="130">
        <f t="shared" si="4"/>
        <v>0</v>
      </c>
      <c r="F36" s="129">
        <f t="shared" si="5"/>
        <v>0</v>
      </c>
      <c r="G36" s="131">
        <f t="shared" si="6"/>
        <v>0</v>
      </c>
      <c r="H36" s="130">
        <f t="shared" si="7"/>
        <v>0</v>
      </c>
      <c r="I36" s="132">
        <f t="shared" si="8"/>
        <v>0</v>
      </c>
      <c r="J36" s="133"/>
      <c r="K36" s="134"/>
      <c r="L36" s="135"/>
      <c r="M36" s="134"/>
      <c r="N36" s="136"/>
      <c r="O36" s="135"/>
      <c r="P36" s="132">
        <f t="shared" si="9"/>
        <v>0</v>
      </c>
      <c r="Q36" s="133"/>
      <c r="R36" s="134"/>
      <c r="S36" s="135"/>
      <c r="T36" s="134"/>
      <c r="U36" s="136"/>
      <c r="V36" s="135"/>
      <c r="W36" s="132">
        <f t="shared" si="10"/>
        <v>0</v>
      </c>
      <c r="X36" s="133"/>
      <c r="Y36" s="134"/>
      <c r="Z36" s="135"/>
      <c r="AA36" s="134"/>
      <c r="AB36" s="136"/>
      <c r="AC36" s="135"/>
      <c r="AD36" s="137">
        <f t="shared" si="11"/>
        <v>0</v>
      </c>
      <c r="AE36" s="138"/>
      <c r="AF36" s="139"/>
      <c r="AG36" s="140"/>
      <c r="AH36" s="139"/>
      <c r="AI36" s="141"/>
      <c r="AJ36" s="140"/>
      <c r="AK36" s="137">
        <f t="shared" si="12"/>
        <v>0</v>
      </c>
      <c r="AL36" s="138"/>
      <c r="AM36" s="139"/>
      <c r="AN36" s="140"/>
      <c r="AO36" s="139"/>
      <c r="AP36" s="141"/>
      <c r="AQ36" s="140"/>
      <c r="AR36" s="137">
        <f t="shared" si="13"/>
        <v>0</v>
      </c>
      <c r="AS36" s="138"/>
      <c r="AT36" s="139"/>
      <c r="AU36" s="140"/>
      <c r="AV36" s="139"/>
      <c r="AW36" s="141"/>
      <c r="AX36" s="141"/>
    </row>
    <row r="37" spans="1:50" ht="14.45" x14ac:dyDescent="0.3">
      <c r="A37" s="100" t="s">
        <v>99</v>
      </c>
      <c r="B37" s="142">
        <f t="shared" si="1"/>
        <v>0</v>
      </c>
      <c r="C37" s="142">
        <f t="shared" si="2"/>
        <v>0</v>
      </c>
      <c r="D37" s="143">
        <f t="shared" si="3"/>
        <v>0</v>
      </c>
      <c r="E37" s="144">
        <f t="shared" si="4"/>
        <v>0</v>
      </c>
      <c r="F37" s="143">
        <f t="shared" si="5"/>
        <v>0</v>
      </c>
      <c r="G37" s="145">
        <f t="shared" si="6"/>
        <v>0</v>
      </c>
      <c r="H37" s="144">
        <f t="shared" si="7"/>
        <v>0</v>
      </c>
      <c r="I37" s="146">
        <f t="shared" si="8"/>
        <v>0</v>
      </c>
      <c r="J37" s="147"/>
      <c r="K37" s="148"/>
      <c r="L37" s="149"/>
      <c r="M37" s="148"/>
      <c r="N37" s="150"/>
      <c r="O37" s="149"/>
      <c r="P37" s="146">
        <f t="shared" si="9"/>
        <v>0</v>
      </c>
      <c r="Q37" s="147"/>
      <c r="R37" s="148"/>
      <c r="S37" s="149"/>
      <c r="T37" s="148"/>
      <c r="U37" s="150"/>
      <c r="V37" s="149"/>
      <c r="W37" s="146">
        <f t="shared" si="10"/>
        <v>0</v>
      </c>
      <c r="X37" s="147"/>
      <c r="Y37" s="148"/>
      <c r="Z37" s="149"/>
      <c r="AA37" s="148"/>
      <c r="AB37" s="150"/>
      <c r="AC37" s="149"/>
      <c r="AD37" s="151">
        <f t="shared" si="11"/>
        <v>0</v>
      </c>
      <c r="AE37" s="152"/>
      <c r="AF37" s="153"/>
      <c r="AG37" s="154"/>
      <c r="AH37" s="153"/>
      <c r="AI37" s="155"/>
      <c r="AJ37" s="154"/>
      <c r="AK37" s="151">
        <f t="shared" si="12"/>
        <v>0</v>
      </c>
      <c r="AL37" s="152"/>
      <c r="AM37" s="153"/>
      <c r="AN37" s="154"/>
      <c r="AO37" s="153"/>
      <c r="AP37" s="155"/>
      <c r="AQ37" s="154"/>
      <c r="AR37" s="151">
        <f t="shared" si="13"/>
        <v>0</v>
      </c>
      <c r="AS37" s="152"/>
      <c r="AT37" s="153"/>
      <c r="AU37" s="154"/>
      <c r="AV37" s="153"/>
      <c r="AW37" s="155"/>
      <c r="AX37" s="155"/>
    </row>
    <row r="38" spans="1:50" ht="14.45" x14ac:dyDescent="0.3">
      <c r="A38" s="110" t="s">
        <v>1</v>
      </c>
      <c r="B38" s="257">
        <f>SUM(B10:B37)</f>
        <v>0</v>
      </c>
      <c r="C38" s="156">
        <f>SUM(C10:C37)</f>
        <v>0</v>
      </c>
      <c r="D38" s="157">
        <f t="shared" ref="D38:O38" si="14">SUM(D10:D37)</f>
        <v>0</v>
      </c>
      <c r="E38" s="158">
        <f t="shared" si="14"/>
        <v>0</v>
      </c>
      <c r="F38" s="157">
        <f t="shared" si="14"/>
        <v>0</v>
      </c>
      <c r="G38" s="159">
        <f t="shared" si="14"/>
        <v>0</v>
      </c>
      <c r="H38" s="159">
        <f t="shared" si="14"/>
        <v>0</v>
      </c>
      <c r="I38" s="160">
        <f t="shared" si="14"/>
        <v>0</v>
      </c>
      <c r="J38" s="160">
        <f t="shared" si="14"/>
        <v>0</v>
      </c>
      <c r="K38" s="161">
        <f t="shared" si="14"/>
        <v>0</v>
      </c>
      <c r="L38" s="162">
        <f t="shared" si="14"/>
        <v>0</v>
      </c>
      <c r="M38" s="161">
        <f t="shared" si="14"/>
        <v>0</v>
      </c>
      <c r="N38" s="163">
        <f t="shared" si="14"/>
        <v>0</v>
      </c>
      <c r="O38" s="163">
        <f t="shared" si="14"/>
        <v>0</v>
      </c>
      <c r="P38" s="160">
        <f t="shared" ref="P38:V38" si="15">SUM(P10:P37)</f>
        <v>0</v>
      </c>
      <c r="Q38" s="160">
        <f t="shared" si="15"/>
        <v>0</v>
      </c>
      <c r="R38" s="161">
        <f t="shared" si="15"/>
        <v>0</v>
      </c>
      <c r="S38" s="162">
        <f t="shared" si="15"/>
        <v>0</v>
      </c>
      <c r="T38" s="161">
        <f t="shared" si="15"/>
        <v>0</v>
      </c>
      <c r="U38" s="163">
        <f t="shared" si="15"/>
        <v>0</v>
      </c>
      <c r="V38" s="163">
        <f t="shared" si="15"/>
        <v>0</v>
      </c>
      <c r="W38" s="160">
        <f t="shared" ref="W38:AC38" si="16">SUM(W10:W37)</f>
        <v>0</v>
      </c>
      <c r="X38" s="160">
        <f t="shared" si="16"/>
        <v>0</v>
      </c>
      <c r="Y38" s="161">
        <f t="shared" si="16"/>
        <v>0</v>
      </c>
      <c r="Z38" s="162">
        <f t="shared" si="16"/>
        <v>0</v>
      </c>
      <c r="AA38" s="161">
        <f t="shared" si="16"/>
        <v>0</v>
      </c>
      <c r="AB38" s="163">
        <f t="shared" si="16"/>
        <v>0</v>
      </c>
      <c r="AC38" s="163">
        <f t="shared" si="16"/>
        <v>0</v>
      </c>
      <c r="AD38" s="164">
        <f t="shared" ref="AD38:AJ38" si="17">SUM(AD10:AD37)</f>
        <v>0</v>
      </c>
      <c r="AE38" s="164">
        <f t="shared" si="17"/>
        <v>0</v>
      </c>
      <c r="AF38" s="165">
        <f t="shared" si="17"/>
        <v>0</v>
      </c>
      <c r="AG38" s="166">
        <f t="shared" si="17"/>
        <v>0</v>
      </c>
      <c r="AH38" s="165">
        <f t="shared" si="17"/>
        <v>0</v>
      </c>
      <c r="AI38" s="167">
        <f t="shared" si="17"/>
        <v>0</v>
      </c>
      <c r="AJ38" s="240">
        <f t="shared" si="17"/>
        <v>0</v>
      </c>
      <c r="AK38" s="239">
        <f t="shared" ref="AK38:AQ38" si="18">SUM(AK10:AK37)</f>
        <v>0</v>
      </c>
      <c r="AL38" s="239">
        <f t="shared" si="18"/>
        <v>0</v>
      </c>
      <c r="AM38" s="165">
        <f t="shared" si="18"/>
        <v>0</v>
      </c>
      <c r="AN38" s="240">
        <f t="shared" si="18"/>
        <v>0</v>
      </c>
      <c r="AO38" s="165">
        <f t="shared" si="18"/>
        <v>0</v>
      </c>
      <c r="AP38" s="167">
        <f t="shared" si="18"/>
        <v>0</v>
      </c>
      <c r="AQ38" s="240">
        <f t="shared" si="18"/>
        <v>0</v>
      </c>
      <c r="AR38" s="239">
        <f t="shared" ref="AR38:AX38" si="19">SUM(AR10:AR37)</f>
        <v>0</v>
      </c>
      <c r="AS38" s="239">
        <f t="shared" si="19"/>
        <v>0</v>
      </c>
      <c r="AT38" s="165">
        <f t="shared" si="19"/>
        <v>0</v>
      </c>
      <c r="AU38" s="240">
        <f t="shared" si="19"/>
        <v>0</v>
      </c>
      <c r="AV38" s="165">
        <f t="shared" si="19"/>
        <v>0</v>
      </c>
      <c r="AW38" s="167">
        <f t="shared" si="19"/>
        <v>0</v>
      </c>
      <c r="AX38" s="167">
        <f t="shared" si="19"/>
        <v>0</v>
      </c>
    </row>
    <row r="39" spans="1:50" ht="4.5" customHeight="1" x14ac:dyDescent="0.3">
      <c r="A39" s="182"/>
      <c r="B39" s="183"/>
      <c r="C39" s="183"/>
      <c r="D39" s="182"/>
      <c r="E39" s="184"/>
      <c r="F39" s="182"/>
      <c r="G39" s="185"/>
      <c r="H39" s="184"/>
      <c r="I39" s="183"/>
      <c r="J39" s="183"/>
      <c r="K39" s="182"/>
      <c r="L39" s="184"/>
      <c r="M39" s="182"/>
      <c r="N39" s="185"/>
      <c r="O39" s="184"/>
      <c r="P39" s="183"/>
      <c r="Q39" s="183"/>
      <c r="R39" s="182"/>
      <c r="S39" s="184"/>
      <c r="T39" s="182"/>
      <c r="U39" s="185"/>
      <c r="V39" s="184"/>
      <c r="W39" s="183"/>
      <c r="X39" s="183"/>
      <c r="Y39" s="182"/>
      <c r="Z39" s="184"/>
      <c r="AA39" s="182"/>
      <c r="AB39" s="185"/>
      <c r="AC39" s="184"/>
      <c r="AD39" s="183"/>
      <c r="AE39" s="183"/>
      <c r="AF39" s="182"/>
      <c r="AG39" s="184"/>
      <c r="AH39" s="182"/>
      <c r="AI39" s="185"/>
      <c r="AJ39" s="184"/>
      <c r="AK39" s="183"/>
      <c r="AL39" s="183"/>
      <c r="AM39" s="182"/>
      <c r="AN39" s="184"/>
      <c r="AO39" s="182"/>
      <c r="AP39" s="185"/>
      <c r="AQ39" s="184"/>
      <c r="AR39" s="183"/>
      <c r="AS39" s="183"/>
      <c r="AT39" s="182"/>
      <c r="AU39" s="184"/>
      <c r="AV39" s="182"/>
      <c r="AW39" s="185"/>
      <c r="AX39" s="184"/>
    </row>
    <row r="41" spans="1:50" ht="14.45" x14ac:dyDescent="0.3">
      <c r="B41" s="324" t="s">
        <v>1</v>
      </c>
      <c r="C41" s="325"/>
      <c r="D41" s="325"/>
      <c r="E41" s="325"/>
      <c r="F41" s="325"/>
      <c r="G41" s="325"/>
      <c r="H41" s="326"/>
      <c r="I41" s="321" t="s">
        <v>106</v>
      </c>
      <c r="J41" s="322"/>
      <c r="K41" s="322"/>
      <c r="L41" s="322"/>
      <c r="M41" s="322"/>
      <c r="N41" s="322"/>
      <c r="O41" s="323"/>
      <c r="P41" s="321" t="s">
        <v>107</v>
      </c>
      <c r="Q41" s="322"/>
      <c r="R41" s="322"/>
      <c r="S41" s="322"/>
      <c r="T41" s="322"/>
      <c r="U41" s="322"/>
      <c r="V41" s="323"/>
      <c r="W41" s="321" t="s">
        <v>108</v>
      </c>
      <c r="X41" s="322"/>
      <c r="Y41" s="322"/>
      <c r="Z41" s="322"/>
      <c r="AA41" s="322"/>
      <c r="AB41" s="322"/>
      <c r="AC41" s="323"/>
      <c r="AD41" s="327" t="s">
        <v>102</v>
      </c>
      <c r="AE41" s="328"/>
      <c r="AF41" s="328"/>
      <c r="AG41" s="328"/>
      <c r="AH41" s="328"/>
      <c r="AI41" s="328"/>
      <c r="AJ41" s="329"/>
      <c r="AK41" s="327" t="s">
        <v>103</v>
      </c>
      <c r="AL41" s="328"/>
      <c r="AM41" s="328"/>
      <c r="AN41" s="328"/>
      <c r="AO41" s="328"/>
      <c r="AP41" s="328"/>
      <c r="AQ41" s="329"/>
      <c r="AR41" s="327" t="s">
        <v>111</v>
      </c>
      <c r="AS41" s="328"/>
      <c r="AT41" s="328"/>
      <c r="AU41" s="328"/>
      <c r="AV41" s="328"/>
      <c r="AW41" s="328"/>
      <c r="AX41" s="329"/>
    </row>
    <row r="42" spans="1:50" ht="45" customHeight="1" x14ac:dyDescent="0.3">
      <c r="A42" s="33" t="s">
        <v>121</v>
      </c>
      <c r="B42" s="34" t="s">
        <v>1</v>
      </c>
      <c r="C42" s="34" t="s">
        <v>42</v>
      </c>
      <c r="D42" s="35" t="s">
        <v>43</v>
      </c>
      <c r="E42" s="36" t="s">
        <v>44</v>
      </c>
      <c r="F42" s="35" t="s">
        <v>45</v>
      </c>
      <c r="G42" s="123" t="s">
        <v>46</v>
      </c>
      <c r="H42" s="36" t="s">
        <v>113</v>
      </c>
      <c r="I42" s="37" t="s">
        <v>1</v>
      </c>
      <c r="J42" s="37" t="s">
        <v>42</v>
      </c>
      <c r="K42" s="38" t="s">
        <v>43</v>
      </c>
      <c r="L42" s="39" t="s">
        <v>44</v>
      </c>
      <c r="M42" s="38" t="s">
        <v>45</v>
      </c>
      <c r="N42" s="40" t="s">
        <v>46</v>
      </c>
      <c r="O42" s="39" t="s">
        <v>113</v>
      </c>
      <c r="P42" s="37" t="s">
        <v>1</v>
      </c>
      <c r="Q42" s="37" t="s">
        <v>42</v>
      </c>
      <c r="R42" s="38" t="s">
        <v>43</v>
      </c>
      <c r="S42" s="39" t="s">
        <v>44</v>
      </c>
      <c r="T42" s="38" t="s">
        <v>45</v>
      </c>
      <c r="U42" s="40" t="s">
        <v>46</v>
      </c>
      <c r="V42" s="39" t="s">
        <v>113</v>
      </c>
      <c r="W42" s="37" t="s">
        <v>1</v>
      </c>
      <c r="X42" s="37" t="s">
        <v>42</v>
      </c>
      <c r="Y42" s="38" t="s">
        <v>43</v>
      </c>
      <c r="Z42" s="39" t="s">
        <v>44</v>
      </c>
      <c r="AA42" s="38" t="s">
        <v>45</v>
      </c>
      <c r="AB42" s="40" t="s">
        <v>46</v>
      </c>
      <c r="AC42" s="39" t="s">
        <v>113</v>
      </c>
      <c r="AD42" s="124" t="s">
        <v>1</v>
      </c>
      <c r="AE42" s="124" t="s">
        <v>42</v>
      </c>
      <c r="AF42" s="125" t="s">
        <v>43</v>
      </c>
      <c r="AG42" s="126" t="s">
        <v>44</v>
      </c>
      <c r="AH42" s="125" t="s">
        <v>45</v>
      </c>
      <c r="AI42" s="127" t="s">
        <v>46</v>
      </c>
      <c r="AJ42" s="126" t="s">
        <v>113</v>
      </c>
      <c r="AK42" s="124" t="s">
        <v>1</v>
      </c>
      <c r="AL42" s="124" t="s">
        <v>42</v>
      </c>
      <c r="AM42" s="125" t="s">
        <v>43</v>
      </c>
      <c r="AN42" s="126" t="s">
        <v>44</v>
      </c>
      <c r="AO42" s="125" t="s">
        <v>45</v>
      </c>
      <c r="AP42" s="127" t="s">
        <v>46</v>
      </c>
      <c r="AQ42" s="126" t="s">
        <v>113</v>
      </c>
      <c r="AR42" s="124" t="s">
        <v>1</v>
      </c>
      <c r="AS42" s="124" t="s">
        <v>42</v>
      </c>
      <c r="AT42" s="125" t="s">
        <v>43</v>
      </c>
      <c r="AU42" s="126" t="s">
        <v>44</v>
      </c>
      <c r="AV42" s="125" t="s">
        <v>45</v>
      </c>
      <c r="AW42" s="127" t="s">
        <v>46</v>
      </c>
      <c r="AX42" s="127" t="s">
        <v>113</v>
      </c>
    </row>
    <row r="43" spans="1:50" ht="14.45" x14ac:dyDescent="0.3">
      <c r="A43" s="89" t="s">
        <v>72</v>
      </c>
      <c r="B43" s="128">
        <f>SUM(C43:H43)</f>
        <v>0</v>
      </c>
      <c r="C43" s="128">
        <f t="shared" ref="C43:H43" si="20">SUM(J43,Q43,X43)</f>
        <v>0</v>
      </c>
      <c r="D43" s="129">
        <f t="shared" si="20"/>
        <v>0</v>
      </c>
      <c r="E43" s="130">
        <f t="shared" si="20"/>
        <v>0</v>
      </c>
      <c r="F43" s="129">
        <f t="shared" si="20"/>
        <v>0</v>
      </c>
      <c r="G43" s="131">
        <f t="shared" si="20"/>
        <v>0</v>
      </c>
      <c r="H43" s="131">
        <f t="shared" si="20"/>
        <v>0</v>
      </c>
      <c r="I43" s="132">
        <f>SUM(J43:O43)</f>
        <v>0</v>
      </c>
      <c r="J43" s="133"/>
      <c r="K43" s="134"/>
      <c r="L43" s="135"/>
      <c r="M43" s="134"/>
      <c r="N43" s="136"/>
      <c r="O43" s="135"/>
      <c r="P43" s="132">
        <f>SUM(Q43:V43)</f>
        <v>0</v>
      </c>
      <c r="Q43" s="133"/>
      <c r="R43" s="134"/>
      <c r="S43" s="135"/>
      <c r="T43" s="134"/>
      <c r="U43" s="136"/>
      <c r="V43" s="135"/>
      <c r="W43" s="132">
        <f>SUM(X43:AC43)</f>
        <v>0</v>
      </c>
      <c r="X43" s="133"/>
      <c r="Y43" s="134"/>
      <c r="Z43" s="135"/>
      <c r="AA43" s="134"/>
      <c r="AB43" s="136"/>
      <c r="AC43" s="135"/>
      <c r="AD43" s="137">
        <f>SUM(AE43:AJ43)</f>
        <v>0</v>
      </c>
      <c r="AE43" s="138"/>
      <c r="AF43" s="139"/>
      <c r="AG43" s="140"/>
      <c r="AH43" s="139"/>
      <c r="AI43" s="141"/>
      <c r="AJ43" s="140"/>
      <c r="AK43" s="137">
        <f>SUM(AL43:AQ43)</f>
        <v>0</v>
      </c>
      <c r="AL43" s="138"/>
      <c r="AM43" s="139"/>
      <c r="AN43" s="140"/>
      <c r="AO43" s="139"/>
      <c r="AP43" s="141"/>
      <c r="AQ43" s="140"/>
      <c r="AR43" s="137">
        <f>SUM(AS43:AX43)</f>
        <v>0</v>
      </c>
      <c r="AS43" s="138"/>
      <c r="AT43" s="139"/>
      <c r="AU43" s="140"/>
      <c r="AV43" s="139"/>
      <c r="AW43" s="141"/>
      <c r="AX43" s="141"/>
    </row>
    <row r="44" spans="1:50" x14ac:dyDescent="0.25">
      <c r="A44" s="99" t="s">
        <v>73</v>
      </c>
      <c r="B44" s="128">
        <f t="shared" ref="B44:B70" si="21">SUM(C44:H44)</f>
        <v>0</v>
      </c>
      <c r="C44" s="128">
        <f t="shared" ref="C44:C70" si="22">SUM(J44,Q44,X44)</f>
        <v>0</v>
      </c>
      <c r="D44" s="129">
        <f t="shared" ref="D44:D70" si="23">SUM(K44,R44,Y44)</f>
        <v>0</v>
      </c>
      <c r="E44" s="130">
        <f t="shared" ref="E44:E70" si="24">SUM(L44,S44,Z44)</f>
        <v>0</v>
      </c>
      <c r="F44" s="129">
        <f t="shared" ref="F44:F70" si="25">SUM(M44,T44,AA44)</f>
        <v>0</v>
      </c>
      <c r="G44" s="131">
        <f t="shared" ref="G44:G70" si="26">SUM(N44,U44,AB44)</f>
        <v>0</v>
      </c>
      <c r="H44" s="130">
        <f t="shared" ref="H44:H70" si="27">SUM(O44,V44,AC44)</f>
        <v>0</v>
      </c>
      <c r="I44" s="132">
        <f t="shared" ref="I44:I70" si="28">SUM(J44:O44)</f>
        <v>0</v>
      </c>
      <c r="J44" s="133"/>
      <c r="K44" s="134"/>
      <c r="L44" s="135"/>
      <c r="M44" s="134"/>
      <c r="N44" s="136"/>
      <c r="O44" s="135"/>
      <c r="P44" s="132">
        <f t="shared" ref="P44:P70" si="29">SUM(Q44:V44)</f>
        <v>0</v>
      </c>
      <c r="Q44" s="133"/>
      <c r="R44" s="134"/>
      <c r="S44" s="135"/>
      <c r="T44" s="134"/>
      <c r="U44" s="136"/>
      <c r="V44" s="135"/>
      <c r="W44" s="132">
        <f t="shared" ref="W44:W70" si="30">SUM(X44:AC44)</f>
        <v>0</v>
      </c>
      <c r="X44" s="133"/>
      <c r="Y44" s="134"/>
      <c r="Z44" s="135"/>
      <c r="AA44" s="134"/>
      <c r="AB44" s="136"/>
      <c r="AC44" s="135"/>
      <c r="AD44" s="137">
        <f t="shared" ref="AD44:AD70" si="31">SUM(AE44:AJ44)</f>
        <v>0</v>
      </c>
      <c r="AE44" s="138"/>
      <c r="AF44" s="139"/>
      <c r="AG44" s="140"/>
      <c r="AH44" s="139"/>
      <c r="AI44" s="141"/>
      <c r="AJ44" s="140"/>
      <c r="AK44" s="137">
        <f t="shared" ref="AK44:AK70" si="32">SUM(AL44:AQ44)</f>
        <v>0</v>
      </c>
      <c r="AL44" s="138"/>
      <c r="AM44" s="139"/>
      <c r="AN44" s="140"/>
      <c r="AO44" s="139"/>
      <c r="AP44" s="141"/>
      <c r="AQ44" s="140"/>
      <c r="AR44" s="137">
        <f t="shared" ref="AR44:AR70" si="33">SUM(AS44:AX44)</f>
        <v>0</v>
      </c>
      <c r="AS44" s="138"/>
      <c r="AT44" s="139"/>
      <c r="AU44" s="140"/>
      <c r="AV44" s="139"/>
      <c r="AW44" s="141"/>
      <c r="AX44" s="141"/>
    </row>
    <row r="45" spans="1:50" x14ac:dyDescent="0.25">
      <c r="A45" s="99" t="s">
        <v>74</v>
      </c>
      <c r="B45" s="128">
        <f t="shared" si="21"/>
        <v>0</v>
      </c>
      <c r="C45" s="128">
        <f t="shared" si="22"/>
        <v>0</v>
      </c>
      <c r="D45" s="129">
        <f t="shared" si="23"/>
        <v>0</v>
      </c>
      <c r="E45" s="130">
        <f t="shared" si="24"/>
        <v>0</v>
      </c>
      <c r="F45" s="129">
        <f t="shared" si="25"/>
        <v>0</v>
      </c>
      <c r="G45" s="131">
        <f t="shared" si="26"/>
        <v>0</v>
      </c>
      <c r="H45" s="130">
        <f t="shared" si="27"/>
        <v>0</v>
      </c>
      <c r="I45" s="132">
        <f t="shared" si="28"/>
        <v>0</v>
      </c>
      <c r="J45" s="133"/>
      <c r="K45" s="134"/>
      <c r="L45" s="135"/>
      <c r="M45" s="134"/>
      <c r="N45" s="136"/>
      <c r="O45" s="135"/>
      <c r="P45" s="132">
        <f t="shared" si="29"/>
        <v>0</v>
      </c>
      <c r="Q45" s="133"/>
      <c r="R45" s="134"/>
      <c r="S45" s="135"/>
      <c r="T45" s="134"/>
      <c r="U45" s="136"/>
      <c r="V45" s="135"/>
      <c r="W45" s="132">
        <f t="shared" si="30"/>
        <v>0</v>
      </c>
      <c r="X45" s="133"/>
      <c r="Y45" s="134"/>
      <c r="Z45" s="135"/>
      <c r="AA45" s="134"/>
      <c r="AB45" s="136"/>
      <c r="AC45" s="135"/>
      <c r="AD45" s="137">
        <f t="shared" si="31"/>
        <v>0</v>
      </c>
      <c r="AE45" s="138"/>
      <c r="AF45" s="139"/>
      <c r="AG45" s="140"/>
      <c r="AH45" s="139"/>
      <c r="AI45" s="141"/>
      <c r="AJ45" s="140"/>
      <c r="AK45" s="137">
        <f t="shared" si="32"/>
        <v>0</v>
      </c>
      <c r="AL45" s="138"/>
      <c r="AM45" s="139"/>
      <c r="AN45" s="140"/>
      <c r="AO45" s="139"/>
      <c r="AP45" s="141"/>
      <c r="AQ45" s="140"/>
      <c r="AR45" s="137">
        <f t="shared" si="33"/>
        <v>0</v>
      </c>
      <c r="AS45" s="138"/>
      <c r="AT45" s="139"/>
      <c r="AU45" s="140"/>
      <c r="AV45" s="139"/>
      <c r="AW45" s="141"/>
      <c r="AX45" s="141"/>
    </row>
    <row r="46" spans="1:50" x14ac:dyDescent="0.25">
      <c r="A46" s="99" t="s">
        <v>75</v>
      </c>
      <c r="B46" s="128">
        <f t="shared" si="21"/>
        <v>0</v>
      </c>
      <c r="C46" s="128">
        <f t="shared" si="22"/>
        <v>0</v>
      </c>
      <c r="D46" s="129">
        <f t="shared" si="23"/>
        <v>0</v>
      </c>
      <c r="E46" s="130">
        <f t="shared" si="24"/>
        <v>0</v>
      </c>
      <c r="F46" s="129">
        <f t="shared" si="25"/>
        <v>0</v>
      </c>
      <c r="G46" s="131">
        <f t="shared" si="26"/>
        <v>0</v>
      </c>
      <c r="H46" s="130">
        <f t="shared" si="27"/>
        <v>0</v>
      </c>
      <c r="I46" s="132">
        <f t="shared" si="28"/>
        <v>0</v>
      </c>
      <c r="J46" s="133"/>
      <c r="K46" s="134"/>
      <c r="L46" s="135"/>
      <c r="M46" s="134"/>
      <c r="N46" s="136"/>
      <c r="O46" s="135"/>
      <c r="P46" s="132">
        <f t="shared" si="29"/>
        <v>0</v>
      </c>
      <c r="Q46" s="133"/>
      <c r="R46" s="134"/>
      <c r="S46" s="135"/>
      <c r="T46" s="134"/>
      <c r="U46" s="136"/>
      <c r="V46" s="135"/>
      <c r="W46" s="132">
        <f t="shared" si="30"/>
        <v>0</v>
      </c>
      <c r="X46" s="133"/>
      <c r="Y46" s="134"/>
      <c r="Z46" s="135"/>
      <c r="AA46" s="134"/>
      <c r="AB46" s="136"/>
      <c r="AC46" s="135"/>
      <c r="AD46" s="137">
        <f t="shared" si="31"/>
        <v>0</v>
      </c>
      <c r="AE46" s="138"/>
      <c r="AF46" s="139"/>
      <c r="AG46" s="140"/>
      <c r="AH46" s="139"/>
      <c r="AI46" s="141"/>
      <c r="AJ46" s="140"/>
      <c r="AK46" s="137">
        <f t="shared" si="32"/>
        <v>0</v>
      </c>
      <c r="AL46" s="138"/>
      <c r="AM46" s="139"/>
      <c r="AN46" s="140"/>
      <c r="AO46" s="139"/>
      <c r="AP46" s="141"/>
      <c r="AQ46" s="140"/>
      <c r="AR46" s="137">
        <f t="shared" si="33"/>
        <v>0</v>
      </c>
      <c r="AS46" s="138"/>
      <c r="AT46" s="139"/>
      <c r="AU46" s="140"/>
      <c r="AV46" s="139"/>
      <c r="AW46" s="141"/>
      <c r="AX46" s="141"/>
    </row>
    <row r="47" spans="1:50" x14ac:dyDescent="0.25">
      <c r="A47" s="99" t="s">
        <v>76</v>
      </c>
      <c r="B47" s="128">
        <f t="shared" si="21"/>
        <v>0</v>
      </c>
      <c r="C47" s="128">
        <f t="shared" si="22"/>
        <v>0</v>
      </c>
      <c r="D47" s="129">
        <f t="shared" si="23"/>
        <v>0</v>
      </c>
      <c r="E47" s="130">
        <f t="shared" si="24"/>
        <v>0</v>
      </c>
      <c r="F47" s="129">
        <f t="shared" si="25"/>
        <v>0</v>
      </c>
      <c r="G47" s="131">
        <f t="shared" si="26"/>
        <v>0</v>
      </c>
      <c r="H47" s="130">
        <f t="shared" si="27"/>
        <v>0</v>
      </c>
      <c r="I47" s="132">
        <f t="shared" si="28"/>
        <v>0</v>
      </c>
      <c r="J47" s="133"/>
      <c r="K47" s="134"/>
      <c r="L47" s="135"/>
      <c r="M47" s="134"/>
      <c r="N47" s="136"/>
      <c r="O47" s="135"/>
      <c r="P47" s="132">
        <f t="shared" si="29"/>
        <v>0</v>
      </c>
      <c r="Q47" s="133"/>
      <c r="R47" s="134"/>
      <c r="S47" s="135"/>
      <c r="T47" s="134"/>
      <c r="U47" s="136"/>
      <c r="V47" s="135"/>
      <c r="W47" s="132">
        <f t="shared" si="30"/>
        <v>0</v>
      </c>
      <c r="X47" s="133"/>
      <c r="Y47" s="134"/>
      <c r="Z47" s="135"/>
      <c r="AA47" s="134"/>
      <c r="AB47" s="136"/>
      <c r="AC47" s="135"/>
      <c r="AD47" s="137">
        <f t="shared" si="31"/>
        <v>0</v>
      </c>
      <c r="AE47" s="138"/>
      <c r="AF47" s="139"/>
      <c r="AG47" s="140"/>
      <c r="AH47" s="139"/>
      <c r="AI47" s="141"/>
      <c r="AJ47" s="140"/>
      <c r="AK47" s="137">
        <f t="shared" si="32"/>
        <v>0</v>
      </c>
      <c r="AL47" s="138"/>
      <c r="AM47" s="139"/>
      <c r="AN47" s="140"/>
      <c r="AO47" s="139"/>
      <c r="AP47" s="141"/>
      <c r="AQ47" s="140"/>
      <c r="AR47" s="137">
        <f t="shared" si="33"/>
        <v>0</v>
      </c>
      <c r="AS47" s="138"/>
      <c r="AT47" s="139"/>
      <c r="AU47" s="140"/>
      <c r="AV47" s="139"/>
      <c r="AW47" s="141"/>
      <c r="AX47" s="141"/>
    </row>
    <row r="48" spans="1:50" x14ac:dyDescent="0.25">
      <c r="A48" s="99" t="s">
        <v>77</v>
      </c>
      <c r="B48" s="128">
        <f t="shared" si="21"/>
        <v>0</v>
      </c>
      <c r="C48" s="128">
        <f t="shared" si="22"/>
        <v>0</v>
      </c>
      <c r="D48" s="129">
        <f t="shared" si="23"/>
        <v>0</v>
      </c>
      <c r="E48" s="130">
        <f t="shared" si="24"/>
        <v>0</v>
      </c>
      <c r="F48" s="129">
        <f t="shared" si="25"/>
        <v>0</v>
      </c>
      <c r="G48" s="131">
        <f t="shared" si="26"/>
        <v>0</v>
      </c>
      <c r="H48" s="130">
        <f t="shared" si="27"/>
        <v>0</v>
      </c>
      <c r="I48" s="132">
        <f t="shared" si="28"/>
        <v>0</v>
      </c>
      <c r="J48" s="133"/>
      <c r="K48" s="134"/>
      <c r="L48" s="135"/>
      <c r="M48" s="134"/>
      <c r="N48" s="136"/>
      <c r="O48" s="135"/>
      <c r="P48" s="132">
        <f t="shared" si="29"/>
        <v>0</v>
      </c>
      <c r="Q48" s="133"/>
      <c r="R48" s="134"/>
      <c r="S48" s="135"/>
      <c r="T48" s="134"/>
      <c r="U48" s="136"/>
      <c r="V48" s="135"/>
      <c r="W48" s="132">
        <f t="shared" si="30"/>
        <v>0</v>
      </c>
      <c r="X48" s="133"/>
      <c r="Y48" s="134"/>
      <c r="Z48" s="135"/>
      <c r="AA48" s="134"/>
      <c r="AB48" s="136"/>
      <c r="AC48" s="135"/>
      <c r="AD48" s="137">
        <f t="shared" si="31"/>
        <v>0</v>
      </c>
      <c r="AE48" s="138"/>
      <c r="AF48" s="139"/>
      <c r="AG48" s="140"/>
      <c r="AH48" s="139"/>
      <c r="AI48" s="141"/>
      <c r="AJ48" s="140"/>
      <c r="AK48" s="137">
        <f t="shared" si="32"/>
        <v>0</v>
      </c>
      <c r="AL48" s="138"/>
      <c r="AM48" s="139"/>
      <c r="AN48" s="140"/>
      <c r="AO48" s="139"/>
      <c r="AP48" s="141"/>
      <c r="AQ48" s="140"/>
      <c r="AR48" s="137">
        <f t="shared" si="33"/>
        <v>0</v>
      </c>
      <c r="AS48" s="138"/>
      <c r="AT48" s="139"/>
      <c r="AU48" s="140"/>
      <c r="AV48" s="139"/>
      <c r="AW48" s="141"/>
      <c r="AX48" s="141"/>
    </row>
    <row r="49" spans="1:50" x14ac:dyDescent="0.25">
      <c r="A49" s="99" t="s">
        <v>78</v>
      </c>
      <c r="B49" s="128">
        <f t="shared" si="21"/>
        <v>0</v>
      </c>
      <c r="C49" s="128">
        <f t="shared" si="22"/>
        <v>0</v>
      </c>
      <c r="D49" s="129">
        <f t="shared" si="23"/>
        <v>0</v>
      </c>
      <c r="E49" s="130">
        <f t="shared" si="24"/>
        <v>0</v>
      </c>
      <c r="F49" s="129">
        <f t="shared" si="25"/>
        <v>0</v>
      </c>
      <c r="G49" s="131">
        <f t="shared" si="26"/>
        <v>0</v>
      </c>
      <c r="H49" s="130">
        <f t="shared" si="27"/>
        <v>0</v>
      </c>
      <c r="I49" s="132">
        <f t="shared" si="28"/>
        <v>0</v>
      </c>
      <c r="J49" s="133"/>
      <c r="K49" s="134"/>
      <c r="L49" s="135"/>
      <c r="M49" s="134"/>
      <c r="N49" s="136"/>
      <c r="O49" s="135"/>
      <c r="P49" s="132">
        <f t="shared" si="29"/>
        <v>0</v>
      </c>
      <c r="Q49" s="133"/>
      <c r="R49" s="134"/>
      <c r="S49" s="135"/>
      <c r="T49" s="134"/>
      <c r="U49" s="136"/>
      <c r="V49" s="135"/>
      <c r="W49" s="132">
        <f t="shared" si="30"/>
        <v>0</v>
      </c>
      <c r="X49" s="133"/>
      <c r="Y49" s="134"/>
      <c r="Z49" s="135"/>
      <c r="AA49" s="134"/>
      <c r="AB49" s="136"/>
      <c r="AC49" s="135"/>
      <c r="AD49" s="137">
        <f t="shared" si="31"/>
        <v>0</v>
      </c>
      <c r="AE49" s="138"/>
      <c r="AF49" s="139"/>
      <c r="AG49" s="140"/>
      <c r="AH49" s="139"/>
      <c r="AI49" s="141"/>
      <c r="AJ49" s="140"/>
      <c r="AK49" s="137">
        <f t="shared" si="32"/>
        <v>0</v>
      </c>
      <c r="AL49" s="138"/>
      <c r="AM49" s="139"/>
      <c r="AN49" s="140"/>
      <c r="AO49" s="139"/>
      <c r="AP49" s="141"/>
      <c r="AQ49" s="140"/>
      <c r="AR49" s="137">
        <f t="shared" si="33"/>
        <v>0</v>
      </c>
      <c r="AS49" s="138"/>
      <c r="AT49" s="139"/>
      <c r="AU49" s="140"/>
      <c r="AV49" s="139"/>
      <c r="AW49" s="141"/>
      <c r="AX49" s="141"/>
    </row>
    <row r="50" spans="1:50" x14ac:dyDescent="0.25">
      <c r="A50" s="99" t="s">
        <v>79</v>
      </c>
      <c r="B50" s="128">
        <f t="shared" si="21"/>
        <v>0</v>
      </c>
      <c r="C50" s="128">
        <f t="shared" si="22"/>
        <v>0</v>
      </c>
      <c r="D50" s="129">
        <f t="shared" si="23"/>
        <v>0</v>
      </c>
      <c r="E50" s="130">
        <f t="shared" si="24"/>
        <v>0</v>
      </c>
      <c r="F50" s="129">
        <f t="shared" si="25"/>
        <v>0</v>
      </c>
      <c r="G50" s="131">
        <f t="shared" si="26"/>
        <v>0</v>
      </c>
      <c r="H50" s="130">
        <f t="shared" si="27"/>
        <v>0</v>
      </c>
      <c r="I50" s="132">
        <f t="shared" si="28"/>
        <v>0</v>
      </c>
      <c r="J50" s="133"/>
      <c r="K50" s="134"/>
      <c r="L50" s="135"/>
      <c r="M50" s="134"/>
      <c r="N50" s="136"/>
      <c r="O50" s="135"/>
      <c r="P50" s="132">
        <f t="shared" si="29"/>
        <v>0</v>
      </c>
      <c r="Q50" s="133"/>
      <c r="R50" s="134"/>
      <c r="S50" s="135"/>
      <c r="T50" s="134"/>
      <c r="U50" s="136"/>
      <c r="V50" s="135"/>
      <c r="W50" s="132">
        <f t="shared" si="30"/>
        <v>0</v>
      </c>
      <c r="X50" s="133"/>
      <c r="Y50" s="134"/>
      <c r="Z50" s="135"/>
      <c r="AA50" s="134"/>
      <c r="AB50" s="136"/>
      <c r="AC50" s="135"/>
      <c r="AD50" s="137">
        <f t="shared" si="31"/>
        <v>0</v>
      </c>
      <c r="AE50" s="138"/>
      <c r="AF50" s="139"/>
      <c r="AG50" s="140"/>
      <c r="AH50" s="139"/>
      <c r="AI50" s="141"/>
      <c r="AJ50" s="140"/>
      <c r="AK50" s="137">
        <f t="shared" si="32"/>
        <v>0</v>
      </c>
      <c r="AL50" s="138"/>
      <c r="AM50" s="139"/>
      <c r="AN50" s="140"/>
      <c r="AO50" s="139"/>
      <c r="AP50" s="141"/>
      <c r="AQ50" s="140"/>
      <c r="AR50" s="137">
        <f t="shared" si="33"/>
        <v>0</v>
      </c>
      <c r="AS50" s="138"/>
      <c r="AT50" s="139"/>
      <c r="AU50" s="140"/>
      <c r="AV50" s="139"/>
      <c r="AW50" s="141"/>
      <c r="AX50" s="141"/>
    </row>
    <row r="51" spans="1:50" x14ac:dyDescent="0.25">
      <c r="A51" s="99" t="s">
        <v>80</v>
      </c>
      <c r="B51" s="128">
        <f t="shared" si="21"/>
        <v>0</v>
      </c>
      <c r="C51" s="128">
        <f t="shared" si="22"/>
        <v>0</v>
      </c>
      <c r="D51" s="129">
        <f t="shared" si="23"/>
        <v>0</v>
      </c>
      <c r="E51" s="130">
        <f t="shared" si="24"/>
        <v>0</v>
      </c>
      <c r="F51" s="129">
        <f t="shared" si="25"/>
        <v>0</v>
      </c>
      <c r="G51" s="131">
        <f t="shared" si="26"/>
        <v>0</v>
      </c>
      <c r="H51" s="130">
        <f t="shared" si="27"/>
        <v>0</v>
      </c>
      <c r="I51" s="132">
        <f t="shared" si="28"/>
        <v>0</v>
      </c>
      <c r="J51" s="133"/>
      <c r="K51" s="134"/>
      <c r="L51" s="135"/>
      <c r="M51" s="134"/>
      <c r="N51" s="136"/>
      <c r="O51" s="135"/>
      <c r="P51" s="132">
        <f t="shared" si="29"/>
        <v>0</v>
      </c>
      <c r="Q51" s="133"/>
      <c r="R51" s="134"/>
      <c r="S51" s="135"/>
      <c r="T51" s="134"/>
      <c r="U51" s="136"/>
      <c r="V51" s="135"/>
      <c r="W51" s="132">
        <f t="shared" si="30"/>
        <v>0</v>
      </c>
      <c r="X51" s="133"/>
      <c r="Y51" s="134"/>
      <c r="Z51" s="135"/>
      <c r="AA51" s="134"/>
      <c r="AB51" s="136"/>
      <c r="AC51" s="135"/>
      <c r="AD51" s="137">
        <f t="shared" si="31"/>
        <v>0</v>
      </c>
      <c r="AE51" s="138"/>
      <c r="AF51" s="139"/>
      <c r="AG51" s="140"/>
      <c r="AH51" s="139"/>
      <c r="AI51" s="141"/>
      <c r="AJ51" s="140"/>
      <c r="AK51" s="137">
        <f t="shared" si="32"/>
        <v>0</v>
      </c>
      <c r="AL51" s="138"/>
      <c r="AM51" s="139"/>
      <c r="AN51" s="140"/>
      <c r="AO51" s="139"/>
      <c r="AP51" s="141"/>
      <c r="AQ51" s="140"/>
      <c r="AR51" s="137">
        <f t="shared" si="33"/>
        <v>0</v>
      </c>
      <c r="AS51" s="138"/>
      <c r="AT51" s="139"/>
      <c r="AU51" s="140"/>
      <c r="AV51" s="139"/>
      <c r="AW51" s="141"/>
      <c r="AX51" s="141"/>
    </row>
    <row r="52" spans="1:50" x14ac:dyDescent="0.25">
      <c r="A52" s="99" t="s">
        <v>81</v>
      </c>
      <c r="B52" s="128">
        <f t="shared" si="21"/>
        <v>0</v>
      </c>
      <c r="C52" s="128">
        <f t="shared" si="22"/>
        <v>0</v>
      </c>
      <c r="D52" s="129">
        <f t="shared" si="23"/>
        <v>0</v>
      </c>
      <c r="E52" s="130">
        <f t="shared" si="24"/>
        <v>0</v>
      </c>
      <c r="F52" s="129">
        <f t="shared" si="25"/>
        <v>0</v>
      </c>
      <c r="G52" s="131">
        <f t="shared" si="26"/>
        <v>0</v>
      </c>
      <c r="H52" s="130">
        <f t="shared" si="27"/>
        <v>0</v>
      </c>
      <c r="I52" s="132">
        <f t="shared" si="28"/>
        <v>0</v>
      </c>
      <c r="J52" s="133"/>
      <c r="K52" s="134"/>
      <c r="L52" s="135"/>
      <c r="M52" s="134"/>
      <c r="N52" s="136"/>
      <c r="O52" s="135"/>
      <c r="P52" s="132">
        <f t="shared" si="29"/>
        <v>0</v>
      </c>
      <c r="Q52" s="133"/>
      <c r="R52" s="134"/>
      <c r="S52" s="135"/>
      <c r="T52" s="134"/>
      <c r="U52" s="136"/>
      <c r="V52" s="135"/>
      <c r="W52" s="132">
        <f t="shared" si="30"/>
        <v>0</v>
      </c>
      <c r="X52" s="133"/>
      <c r="Y52" s="134"/>
      <c r="Z52" s="135"/>
      <c r="AA52" s="134"/>
      <c r="AB52" s="136"/>
      <c r="AC52" s="135"/>
      <c r="AD52" s="137">
        <f t="shared" si="31"/>
        <v>0</v>
      </c>
      <c r="AE52" s="138"/>
      <c r="AF52" s="139"/>
      <c r="AG52" s="140"/>
      <c r="AH52" s="139"/>
      <c r="AI52" s="141"/>
      <c r="AJ52" s="140"/>
      <c r="AK52" s="137">
        <f t="shared" si="32"/>
        <v>0</v>
      </c>
      <c r="AL52" s="138"/>
      <c r="AM52" s="139"/>
      <c r="AN52" s="140"/>
      <c r="AO52" s="139"/>
      <c r="AP52" s="141"/>
      <c r="AQ52" s="140"/>
      <c r="AR52" s="137">
        <f t="shared" si="33"/>
        <v>0</v>
      </c>
      <c r="AS52" s="138"/>
      <c r="AT52" s="139"/>
      <c r="AU52" s="140"/>
      <c r="AV52" s="139"/>
      <c r="AW52" s="141"/>
      <c r="AX52" s="141"/>
    </row>
    <row r="53" spans="1:50" x14ac:dyDescent="0.25">
      <c r="A53" s="99" t="s">
        <v>82</v>
      </c>
      <c r="B53" s="128">
        <f t="shared" si="21"/>
        <v>0</v>
      </c>
      <c r="C53" s="128">
        <f t="shared" si="22"/>
        <v>0</v>
      </c>
      <c r="D53" s="129">
        <f t="shared" si="23"/>
        <v>0</v>
      </c>
      <c r="E53" s="130">
        <f t="shared" si="24"/>
        <v>0</v>
      </c>
      <c r="F53" s="129">
        <f t="shared" si="25"/>
        <v>0</v>
      </c>
      <c r="G53" s="131">
        <f t="shared" si="26"/>
        <v>0</v>
      </c>
      <c r="H53" s="130">
        <f t="shared" si="27"/>
        <v>0</v>
      </c>
      <c r="I53" s="132">
        <f t="shared" si="28"/>
        <v>0</v>
      </c>
      <c r="J53" s="133"/>
      <c r="K53" s="134"/>
      <c r="L53" s="135"/>
      <c r="M53" s="134"/>
      <c r="N53" s="136"/>
      <c r="O53" s="135"/>
      <c r="P53" s="132">
        <f t="shared" si="29"/>
        <v>0</v>
      </c>
      <c r="Q53" s="133"/>
      <c r="R53" s="134"/>
      <c r="S53" s="135"/>
      <c r="T53" s="134"/>
      <c r="U53" s="136"/>
      <c r="V53" s="135"/>
      <c r="W53" s="132">
        <f t="shared" si="30"/>
        <v>0</v>
      </c>
      <c r="X53" s="133"/>
      <c r="Y53" s="134"/>
      <c r="Z53" s="135"/>
      <c r="AA53" s="134"/>
      <c r="AB53" s="136"/>
      <c r="AC53" s="135"/>
      <c r="AD53" s="137">
        <f t="shared" si="31"/>
        <v>0</v>
      </c>
      <c r="AE53" s="138"/>
      <c r="AF53" s="139"/>
      <c r="AG53" s="140"/>
      <c r="AH53" s="139"/>
      <c r="AI53" s="141"/>
      <c r="AJ53" s="140"/>
      <c r="AK53" s="137">
        <f t="shared" si="32"/>
        <v>0</v>
      </c>
      <c r="AL53" s="138"/>
      <c r="AM53" s="139"/>
      <c r="AN53" s="140"/>
      <c r="AO53" s="139"/>
      <c r="AP53" s="141"/>
      <c r="AQ53" s="140"/>
      <c r="AR53" s="137">
        <f t="shared" si="33"/>
        <v>0</v>
      </c>
      <c r="AS53" s="138"/>
      <c r="AT53" s="139"/>
      <c r="AU53" s="140"/>
      <c r="AV53" s="139"/>
      <c r="AW53" s="141"/>
      <c r="AX53" s="141"/>
    </row>
    <row r="54" spans="1:50" x14ac:dyDescent="0.25">
      <c r="A54" s="99" t="s">
        <v>83</v>
      </c>
      <c r="B54" s="128">
        <f t="shared" si="21"/>
        <v>0</v>
      </c>
      <c r="C54" s="128">
        <f t="shared" si="22"/>
        <v>0</v>
      </c>
      <c r="D54" s="129">
        <f t="shared" si="23"/>
        <v>0</v>
      </c>
      <c r="E54" s="130">
        <f t="shared" si="24"/>
        <v>0</v>
      </c>
      <c r="F54" s="129">
        <f t="shared" si="25"/>
        <v>0</v>
      </c>
      <c r="G54" s="131">
        <f t="shared" si="26"/>
        <v>0</v>
      </c>
      <c r="H54" s="130">
        <f t="shared" si="27"/>
        <v>0</v>
      </c>
      <c r="I54" s="132">
        <f t="shared" si="28"/>
        <v>0</v>
      </c>
      <c r="J54" s="133"/>
      <c r="K54" s="134"/>
      <c r="L54" s="135"/>
      <c r="M54" s="134"/>
      <c r="N54" s="136"/>
      <c r="O54" s="135"/>
      <c r="P54" s="132">
        <f t="shared" si="29"/>
        <v>0</v>
      </c>
      <c r="Q54" s="133"/>
      <c r="R54" s="134"/>
      <c r="S54" s="135"/>
      <c r="T54" s="134"/>
      <c r="U54" s="136"/>
      <c r="V54" s="135"/>
      <c r="W54" s="132">
        <f t="shared" si="30"/>
        <v>0</v>
      </c>
      <c r="X54" s="133"/>
      <c r="Y54" s="134"/>
      <c r="Z54" s="135"/>
      <c r="AA54" s="134"/>
      <c r="AB54" s="136"/>
      <c r="AC54" s="135"/>
      <c r="AD54" s="137">
        <f t="shared" si="31"/>
        <v>0</v>
      </c>
      <c r="AE54" s="138"/>
      <c r="AF54" s="139"/>
      <c r="AG54" s="140"/>
      <c r="AH54" s="139"/>
      <c r="AI54" s="141"/>
      <c r="AJ54" s="140"/>
      <c r="AK54" s="137">
        <f t="shared" si="32"/>
        <v>0</v>
      </c>
      <c r="AL54" s="138"/>
      <c r="AM54" s="139"/>
      <c r="AN54" s="140"/>
      <c r="AO54" s="139"/>
      <c r="AP54" s="141"/>
      <c r="AQ54" s="140"/>
      <c r="AR54" s="137">
        <f t="shared" si="33"/>
        <v>0</v>
      </c>
      <c r="AS54" s="138"/>
      <c r="AT54" s="139"/>
      <c r="AU54" s="140"/>
      <c r="AV54" s="139"/>
      <c r="AW54" s="141"/>
      <c r="AX54" s="141"/>
    </row>
    <row r="55" spans="1:50" x14ac:dyDescent="0.25">
      <c r="A55" s="99" t="s">
        <v>84</v>
      </c>
      <c r="B55" s="128">
        <f t="shared" si="21"/>
        <v>0</v>
      </c>
      <c r="C55" s="128">
        <f t="shared" si="22"/>
        <v>0</v>
      </c>
      <c r="D55" s="129">
        <f t="shared" si="23"/>
        <v>0</v>
      </c>
      <c r="E55" s="130">
        <f t="shared" si="24"/>
        <v>0</v>
      </c>
      <c r="F55" s="129">
        <f t="shared" si="25"/>
        <v>0</v>
      </c>
      <c r="G55" s="131">
        <f t="shared" si="26"/>
        <v>0</v>
      </c>
      <c r="H55" s="130">
        <f t="shared" si="27"/>
        <v>0</v>
      </c>
      <c r="I55" s="132">
        <f t="shared" si="28"/>
        <v>0</v>
      </c>
      <c r="J55" s="133"/>
      <c r="K55" s="134"/>
      <c r="L55" s="135"/>
      <c r="M55" s="134"/>
      <c r="N55" s="136"/>
      <c r="O55" s="135"/>
      <c r="P55" s="132">
        <f t="shared" si="29"/>
        <v>0</v>
      </c>
      <c r="Q55" s="133"/>
      <c r="R55" s="134"/>
      <c r="S55" s="135"/>
      <c r="T55" s="134"/>
      <c r="U55" s="136"/>
      <c r="V55" s="135"/>
      <c r="W55" s="132">
        <f t="shared" si="30"/>
        <v>0</v>
      </c>
      <c r="X55" s="133"/>
      <c r="Y55" s="134"/>
      <c r="Z55" s="135"/>
      <c r="AA55" s="134"/>
      <c r="AB55" s="136"/>
      <c r="AC55" s="135"/>
      <c r="AD55" s="137">
        <f t="shared" si="31"/>
        <v>0</v>
      </c>
      <c r="AE55" s="138"/>
      <c r="AF55" s="139"/>
      <c r="AG55" s="140"/>
      <c r="AH55" s="139"/>
      <c r="AI55" s="141"/>
      <c r="AJ55" s="140"/>
      <c r="AK55" s="137">
        <f t="shared" si="32"/>
        <v>0</v>
      </c>
      <c r="AL55" s="138"/>
      <c r="AM55" s="139"/>
      <c r="AN55" s="140"/>
      <c r="AO55" s="139"/>
      <c r="AP55" s="141"/>
      <c r="AQ55" s="140"/>
      <c r="AR55" s="137">
        <f t="shared" si="33"/>
        <v>0</v>
      </c>
      <c r="AS55" s="138"/>
      <c r="AT55" s="139"/>
      <c r="AU55" s="140"/>
      <c r="AV55" s="139"/>
      <c r="AW55" s="141"/>
      <c r="AX55" s="141"/>
    </row>
    <row r="56" spans="1:50" x14ac:dyDescent="0.25">
      <c r="A56" s="99" t="s">
        <v>85</v>
      </c>
      <c r="B56" s="128">
        <f t="shared" si="21"/>
        <v>0</v>
      </c>
      <c r="C56" s="128">
        <f t="shared" si="22"/>
        <v>0</v>
      </c>
      <c r="D56" s="129">
        <f t="shared" si="23"/>
        <v>0</v>
      </c>
      <c r="E56" s="130">
        <f t="shared" si="24"/>
        <v>0</v>
      </c>
      <c r="F56" s="129">
        <f t="shared" si="25"/>
        <v>0</v>
      </c>
      <c r="G56" s="131">
        <f t="shared" si="26"/>
        <v>0</v>
      </c>
      <c r="H56" s="130">
        <f t="shared" si="27"/>
        <v>0</v>
      </c>
      <c r="I56" s="132">
        <f t="shared" si="28"/>
        <v>0</v>
      </c>
      <c r="J56" s="133"/>
      <c r="K56" s="134"/>
      <c r="L56" s="135"/>
      <c r="M56" s="134"/>
      <c r="N56" s="136"/>
      <c r="O56" s="135"/>
      <c r="P56" s="132">
        <f t="shared" si="29"/>
        <v>0</v>
      </c>
      <c r="Q56" s="133"/>
      <c r="R56" s="134"/>
      <c r="S56" s="135"/>
      <c r="T56" s="134"/>
      <c r="U56" s="136"/>
      <c r="V56" s="135"/>
      <c r="W56" s="132">
        <f t="shared" si="30"/>
        <v>0</v>
      </c>
      <c r="X56" s="133"/>
      <c r="Y56" s="134"/>
      <c r="Z56" s="135"/>
      <c r="AA56" s="134"/>
      <c r="AB56" s="136"/>
      <c r="AC56" s="135"/>
      <c r="AD56" s="137">
        <f t="shared" si="31"/>
        <v>0</v>
      </c>
      <c r="AE56" s="138"/>
      <c r="AF56" s="139"/>
      <c r="AG56" s="140"/>
      <c r="AH56" s="139"/>
      <c r="AI56" s="141"/>
      <c r="AJ56" s="140"/>
      <c r="AK56" s="137">
        <f t="shared" si="32"/>
        <v>0</v>
      </c>
      <c r="AL56" s="138"/>
      <c r="AM56" s="139"/>
      <c r="AN56" s="140"/>
      <c r="AO56" s="139"/>
      <c r="AP56" s="141"/>
      <c r="AQ56" s="140"/>
      <c r="AR56" s="137">
        <f t="shared" si="33"/>
        <v>0</v>
      </c>
      <c r="AS56" s="138"/>
      <c r="AT56" s="139"/>
      <c r="AU56" s="140"/>
      <c r="AV56" s="139"/>
      <c r="AW56" s="141"/>
      <c r="AX56" s="141"/>
    </row>
    <row r="57" spans="1:50" x14ac:dyDescent="0.25">
      <c r="A57" s="89" t="s">
        <v>86</v>
      </c>
      <c r="B57" s="260">
        <f t="shared" si="21"/>
        <v>0</v>
      </c>
      <c r="C57" s="233">
        <f t="shared" si="22"/>
        <v>0</v>
      </c>
      <c r="D57" s="186">
        <f t="shared" si="23"/>
        <v>0</v>
      </c>
      <c r="E57" s="234">
        <f t="shared" si="24"/>
        <v>0</v>
      </c>
      <c r="F57" s="186">
        <f t="shared" si="25"/>
        <v>0</v>
      </c>
      <c r="G57" s="235">
        <f t="shared" si="26"/>
        <v>0</v>
      </c>
      <c r="H57" s="234">
        <f t="shared" si="27"/>
        <v>0</v>
      </c>
      <c r="I57" s="230">
        <f t="shared" si="28"/>
        <v>0</v>
      </c>
      <c r="J57" s="189"/>
      <c r="K57" s="190"/>
      <c r="L57" s="191"/>
      <c r="M57" s="190"/>
      <c r="N57" s="192"/>
      <c r="O57" s="191"/>
      <c r="P57" s="230">
        <f t="shared" si="29"/>
        <v>0</v>
      </c>
      <c r="Q57" s="189"/>
      <c r="R57" s="190"/>
      <c r="S57" s="191"/>
      <c r="T57" s="190"/>
      <c r="U57" s="192"/>
      <c r="V57" s="191"/>
      <c r="W57" s="230">
        <f t="shared" si="30"/>
        <v>0</v>
      </c>
      <c r="X57" s="189"/>
      <c r="Y57" s="190"/>
      <c r="Z57" s="191"/>
      <c r="AA57" s="190"/>
      <c r="AB57" s="192"/>
      <c r="AC57" s="191"/>
      <c r="AD57" s="231">
        <f t="shared" si="31"/>
        <v>0</v>
      </c>
      <c r="AE57" s="194"/>
      <c r="AF57" s="195"/>
      <c r="AG57" s="196"/>
      <c r="AH57" s="195"/>
      <c r="AI57" s="197"/>
      <c r="AJ57" s="196"/>
      <c r="AK57" s="231">
        <f t="shared" si="32"/>
        <v>0</v>
      </c>
      <c r="AL57" s="194"/>
      <c r="AM57" s="195"/>
      <c r="AN57" s="196"/>
      <c r="AO57" s="195"/>
      <c r="AP57" s="197"/>
      <c r="AQ57" s="196"/>
      <c r="AR57" s="231">
        <f t="shared" si="33"/>
        <v>0</v>
      </c>
      <c r="AS57" s="194"/>
      <c r="AT57" s="195"/>
      <c r="AU57" s="196"/>
      <c r="AV57" s="195"/>
      <c r="AW57" s="197"/>
      <c r="AX57" s="197"/>
    </row>
    <row r="58" spans="1:50" x14ac:dyDescent="0.25">
      <c r="A58" s="99" t="s">
        <v>87</v>
      </c>
      <c r="B58" s="128">
        <f t="shared" si="21"/>
        <v>0</v>
      </c>
      <c r="C58" s="128">
        <f t="shared" si="22"/>
        <v>0</v>
      </c>
      <c r="D58" s="129">
        <f t="shared" si="23"/>
        <v>0</v>
      </c>
      <c r="E58" s="130">
        <f t="shared" si="24"/>
        <v>0</v>
      </c>
      <c r="F58" s="129">
        <f t="shared" si="25"/>
        <v>0</v>
      </c>
      <c r="G58" s="131">
        <f t="shared" si="26"/>
        <v>0</v>
      </c>
      <c r="H58" s="130">
        <f t="shared" si="27"/>
        <v>0</v>
      </c>
      <c r="I58" s="132">
        <f t="shared" si="28"/>
        <v>0</v>
      </c>
      <c r="J58" s="133"/>
      <c r="K58" s="134"/>
      <c r="L58" s="135"/>
      <c r="M58" s="134"/>
      <c r="N58" s="136"/>
      <c r="O58" s="135"/>
      <c r="P58" s="132">
        <f t="shared" si="29"/>
        <v>0</v>
      </c>
      <c r="Q58" s="133"/>
      <c r="R58" s="134"/>
      <c r="S58" s="135"/>
      <c r="T58" s="134"/>
      <c r="U58" s="136"/>
      <c r="V58" s="135"/>
      <c r="W58" s="132">
        <f t="shared" si="30"/>
        <v>0</v>
      </c>
      <c r="X58" s="133"/>
      <c r="Y58" s="134"/>
      <c r="Z58" s="135"/>
      <c r="AA58" s="134"/>
      <c r="AB58" s="136"/>
      <c r="AC58" s="135"/>
      <c r="AD58" s="137">
        <f t="shared" si="31"/>
        <v>0</v>
      </c>
      <c r="AE58" s="138"/>
      <c r="AF58" s="139"/>
      <c r="AG58" s="140"/>
      <c r="AH58" s="139"/>
      <c r="AI58" s="141"/>
      <c r="AJ58" s="140"/>
      <c r="AK58" s="137">
        <f t="shared" si="32"/>
        <v>0</v>
      </c>
      <c r="AL58" s="138"/>
      <c r="AM58" s="139"/>
      <c r="AN58" s="140"/>
      <c r="AO58" s="139"/>
      <c r="AP58" s="141"/>
      <c r="AQ58" s="140"/>
      <c r="AR58" s="137">
        <f t="shared" si="33"/>
        <v>0</v>
      </c>
      <c r="AS58" s="138"/>
      <c r="AT58" s="139"/>
      <c r="AU58" s="140"/>
      <c r="AV58" s="139"/>
      <c r="AW58" s="141"/>
      <c r="AX58" s="141"/>
    </row>
    <row r="59" spans="1:50" x14ac:dyDescent="0.25">
      <c r="A59" s="99" t="s">
        <v>88</v>
      </c>
      <c r="B59" s="128">
        <f t="shared" si="21"/>
        <v>0</v>
      </c>
      <c r="C59" s="128">
        <f t="shared" si="22"/>
        <v>0</v>
      </c>
      <c r="D59" s="129">
        <f t="shared" si="23"/>
        <v>0</v>
      </c>
      <c r="E59" s="130">
        <f t="shared" si="24"/>
        <v>0</v>
      </c>
      <c r="F59" s="129">
        <f t="shared" si="25"/>
        <v>0</v>
      </c>
      <c r="G59" s="131">
        <f t="shared" si="26"/>
        <v>0</v>
      </c>
      <c r="H59" s="130">
        <f t="shared" si="27"/>
        <v>0</v>
      </c>
      <c r="I59" s="132">
        <f t="shared" si="28"/>
        <v>0</v>
      </c>
      <c r="J59" s="133"/>
      <c r="K59" s="134"/>
      <c r="L59" s="135"/>
      <c r="M59" s="134"/>
      <c r="N59" s="136"/>
      <c r="O59" s="135"/>
      <c r="P59" s="132">
        <f t="shared" si="29"/>
        <v>0</v>
      </c>
      <c r="Q59" s="133"/>
      <c r="R59" s="134"/>
      <c r="S59" s="135"/>
      <c r="T59" s="134"/>
      <c r="U59" s="136"/>
      <c r="V59" s="135"/>
      <c r="W59" s="132">
        <f t="shared" si="30"/>
        <v>0</v>
      </c>
      <c r="X59" s="133"/>
      <c r="Y59" s="134"/>
      <c r="Z59" s="135"/>
      <c r="AA59" s="134"/>
      <c r="AB59" s="136"/>
      <c r="AC59" s="135"/>
      <c r="AD59" s="137">
        <f t="shared" si="31"/>
        <v>0</v>
      </c>
      <c r="AE59" s="138"/>
      <c r="AF59" s="139"/>
      <c r="AG59" s="140"/>
      <c r="AH59" s="139"/>
      <c r="AI59" s="141"/>
      <c r="AJ59" s="140"/>
      <c r="AK59" s="137">
        <f t="shared" si="32"/>
        <v>0</v>
      </c>
      <c r="AL59" s="138"/>
      <c r="AM59" s="139"/>
      <c r="AN59" s="140"/>
      <c r="AO59" s="139"/>
      <c r="AP59" s="141"/>
      <c r="AQ59" s="140"/>
      <c r="AR59" s="137">
        <f t="shared" si="33"/>
        <v>0</v>
      </c>
      <c r="AS59" s="138"/>
      <c r="AT59" s="139"/>
      <c r="AU59" s="140"/>
      <c r="AV59" s="139"/>
      <c r="AW59" s="141"/>
      <c r="AX59" s="141"/>
    </row>
    <row r="60" spans="1:50" x14ac:dyDescent="0.25">
      <c r="A60" s="99" t="s">
        <v>89</v>
      </c>
      <c r="B60" s="128">
        <f t="shared" si="21"/>
        <v>0</v>
      </c>
      <c r="C60" s="128">
        <f t="shared" si="22"/>
        <v>0</v>
      </c>
      <c r="D60" s="129">
        <f t="shared" si="23"/>
        <v>0</v>
      </c>
      <c r="E60" s="130">
        <f t="shared" si="24"/>
        <v>0</v>
      </c>
      <c r="F60" s="129">
        <f t="shared" si="25"/>
        <v>0</v>
      </c>
      <c r="G60" s="131">
        <f t="shared" si="26"/>
        <v>0</v>
      </c>
      <c r="H60" s="130">
        <f t="shared" si="27"/>
        <v>0</v>
      </c>
      <c r="I60" s="132">
        <f t="shared" si="28"/>
        <v>0</v>
      </c>
      <c r="J60" s="133"/>
      <c r="K60" s="134"/>
      <c r="L60" s="135"/>
      <c r="M60" s="134"/>
      <c r="N60" s="136"/>
      <c r="O60" s="135"/>
      <c r="P60" s="132">
        <f t="shared" si="29"/>
        <v>0</v>
      </c>
      <c r="Q60" s="133"/>
      <c r="R60" s="134"/>
      <c r="S60" s="135"/>
      <c r="T60" s="134"/>
      <c r="U60" s="136"/>
      <c r="V60" s="135"/>
      <c r="W60" s="132">
        <f t="shared" si="30"/>
        <v>0</v>
      </c>
      <c r="X60" s="133"/>
      <c r="Y60" s="134"/>
      <c r="Z60" s="135"/>
      <c r="AA60" s="134"/>
      <c r="AB60" s="136"/>
      <c r="AC60" s="135"/>
      <c r="AD60" s="137">
        <f t="shared" si="31"/>
        <v>0</v>
      </c>
      <c r="AE60" s="138"/>
      <c r="AF60" s="139"/>
      <c r="AG60" s="140"/>
      <c r="AH60" s="139"/>
      <c r="AI60" s="141"/>
      <c r="AJ60" s="140"/>
      <c r="AK60" s="137">
        <f t="shared" si="32"/>
        <v>0</v>
      </c>
      <c r="AL60" s="138"/>
      <c r="AM60" s="139"/>
      <c r="AN60" s="140"/>
      <c r="AO60" s="139"/>
      <c r="AP60" s="141"/>
      <c r="AQ60" s="140"/>
      <c r="AR60" s="137">
        <f t="shared" si="33"/>
        <v>0</v>
      </c>
      <c r="AS60" s="138"/>
      <c r="AT60" s="139"/>
      <c r="AU60" s="140"/>
      <c r="AV60" s="139"/>
      <c r="AW60" s="141"/>
      <c r="AX60" s="141"/>
    </row>
    <row r="61" spans="1:50" x14ac:dyDescent="0.25">
      <c r="A61" s="99" t="s">
        <v>90</v>
      </c>
      <c r="B61" s="128">
        <f t="shared" si="21"/>
        <v>0</v>
      </c>
      <c r="C61" s="128">
        <f t="shared" si="22"/>
        <v>0</v>
      </c>
      <c r="D61" s="129">
        <f t="shared" si="23"/>
        <v>0</v>
      </c>
      <c r="E61" s="130">
        <f t="shared" si="24"/>
        <v>0</v>
      </c>
      <c r="F61" s="129">
        <f t="shared" si="25"/>
        <v>0</v>
      </c>
      <c r="G61" s="131">
        <f t="shared" si="26"/>
        <v>0</v>
      </c>
      <c r="H61" s="130">
        <f t="shared" si="27"/>
        <v>0</v>
      </c>
      <c r="I61" s="132">
        <f t="shared" si="28"/>
        <v>0</v>
      </c>
      <c r="J61" s="133"/>
      <c r="K61" s="134"/>
      <c r="L61" s="135"/>
      <c r="M61" s="134"/>
      <c r="N61" s="136"/>
      <c r="O61" s="135"/>
      <c r="P61" s="132">
        <f t="shared" si="29"/>
        <v>0</v>
      </c>
      <c r="Q61" s="133"/>
      <c r="R61" s="134"/>
      <c r="S61" s="135"/>
      <c r="T61" s="134"/>
      <c r="U61" s="136"/>
      <c r="V61" s="135"/>
      <c r="W61" s="132">
        <f t="shared" si="30"/>
        <v>0</v>
      </c>
      <c r="X61" s="133"/>
      <c r="Y61" s="134"/>
      <c r="Z61" s="135"/>
      <c r="AA61" s="134"/>
      <c r="AB61" s="136"/>
      <c r="AC61" s="135"/>
      <c r="AD61" s="137">
        <f t="shared" si="31"/>
        <v>0</v>
      </c>
      <c r="AE61" s="138"/>
      <c r="AF61" s="139"/>
      <c r="AG61" s="140"/>
      <c r="AH61" s="139"/>
      <c r="AI61" s="141"/>
      <c r="AJ61" s="140"/>
      <c r="AK61" s="137">
        <f t="shared" si="32"/>
        <v>0</v>
      </c>
      <c r="AL61" s="138"/>
      <c r="AM61" s="139"/>
      <c r="AN61" s="140"/>
      <c r="AO61" s="139"/>
      <c r="AP61" s="141"/>
      <c r="AQ61" s="140"/>
      <c r="AR61" s="137">
        <f t="shared" si="33"/>
        <v>0</v>
      </c>
      <c r="AS61" s="138"/>
      <c r="AT61" s="139"/>
      <c r="AU61" s="140"/>
      <c r="AV61" s="139"/>
      <c r="AW61" s="141"/>
      <c r="AX61" s="141"/>
    </row>
    <row r="62" spans="1:50" x14ac:dyDescent="0.25">
      <c r="A62" s="99" t="s">
        <v>91</v>
      </c>
      <c r="B62" s="128">
        <f t="shared" si="21"/>
        <v>0</v>
      </c>
      <c r="C62" s="128">
        <f t="shared" si="22"/>
        <v>0</v>
      </c>
      <c r="D62" s="129">
        <f t="shared" si="23"/>
        <v>0</v>
      </c>
      <c r="E62" s="130">
        <f t="shared" si="24"/>
        <v>0</v>
      </c>
      <c r="F62" s="129">
        <f t="shared" si="25"/>
        <v>0</v>
      </c>
      <c r="G62" s="131">
        <f t="shared" si="26"/>
        <v>0</v>
      </c>
      <c r="H62" s="130">
        <f t="shared" si="27"/>
        <v>0</v>
      </c>
      <c r="I62" s="132">
        <f t="shared" si="28"/>
        <v>0</v>
      </c>
      <c r="J62" s="133"/>
      <c r="K62" s="134"/>
      <c r="L62" s="135"/>
      <c r="M62" s="134"/>
      <c r="N62" s="136"/>
      <c r="O62" s="135"/>
      <c r="P62" s="132">
        <f t="shared" si="29"/>
        <v>0</v>
      </c>
      <c r="Q62" s="133"/>
      <c r="R62" s="134"/>
      <c r="S62" s="135"/>
      <c r="T62" s="134"/>
      <c r="U62" s="136"/>
      <c r="V62" s="135"/>
      <c r="W62" s="132">
        <f t="shared" si="30"/>
        <v>0</v>
      </c>
      <c r="X62" s="133"/>
      <c r="Y62" s="134"/>
      <c r="Z62" s="135"/>
      <c r="AA62" s="134"/>
      <c r="AB62" s="136"/>
      <c r="AC62" s="135"/>
      <c r="AD62" s="137">
        <f t="shared" si="31"/>
        <v>0</v>
      </c>
      <c r="AE62" s="138"/>
      <c r="AF62" s="139"/>
      <c r="AG62" s="140"/>
      <c r="AH62" s="139"/>
      <c r="AI62" s="141"/>
      <c r="AJ62" s="140"/>
      <c r="AK62" s="137">
        <f t="shared" si="32"/>
        <v>0</v>
      </c>
      <c r="AL62" s="138"/>
      <c r="AM62" s="139"/>
      <c r="AN62" s="140"/>
      <c r="AO62" s="139"/>
      <c r="AP62" s="141"/>
      <c r="AQ62" s="140"/>
      <c r="AR62" s="137">
        <f t="shared" si="33"/>
        <v>0</v>
      </c>
      <c r="AS62" s="138"/>
      <c r="AT62" s="139"/>
      <c r="AU62" s="140"/>
      <c r="AV62" s="139"/>
      <c r="AW62" s="141"/>
      <c r="AX62" s="141"/>
    </row>
    <row r="63" spans="1:50" x14ac:dyDescent="0.25">
      <c r="A63" s="99" t="s">
        <v>92</v>
      </c>
      <c r="B63" s="128">
        <f t="shared" si="21"/>
        <v>0</v>
      </c>
      <c r="C63" s="128">
        <f t="shared" si="22"/>
        <v>0</v>
      </c>
      <c r="D63" s="129">
        <f t="shared" si="23"/>
        <v>0</v>
      </c>
      <c r="E63" s="130">
        <f t="shared" si="24"/>
        <v>0</v>
      </c>
      <c r="F63" s="129">
        <f t="shared" si="25"/>
        <v>0</v>
      </c>
      <c r="G63" s="131">
        <f t="shared" si="26"/>
        <v>0</v>
      </c>
      <c r="H63" s="130">
        <f t="shared" si="27"/>
        <v>0</v>
      </c>
      <c r="I63" s="132">
        <f t="shared" si="28"/>
        <v>0</v>
      </c>
      <c r="J63" s="133"/>
      <c r="K63" s="134"/>
      <c r="L63" s="135"/>
      <c r="M63" s="134"/>
      <c r="N63" s="136"/>
      <c r="O63" s="135"/>
      <c r="P63" s="132">
        <f t="shared" si="29"/>
        <v>0</v>
      </c>
      <c r="Q63" s="133"/>
      <c r="R63" s="134"/>
      <c r="S63" s="135"/>
      <c r="T63" s="134"/>
      <c r="U63" s="136"/>
      <c r="V63" s="135"/>
      <c r="W63" s="132">
        <f t="shared" si="30"/>
        <v>0</v>
      </c>
      <c r="X63" s="133"/>
      <c r="Y63" s="134"/>
      <c r="Z63" s="135"/>
      <c r="AA63" s="134"/>
      <c r="AB63" s="136"/>
      <c r="AC63" s="135"/>
      <c r="AD63" s="137">
        <f t="shared" si="31"/>
        <v>0</v>
      </c>
      <c r="AE63" s="138"/>
      <c r="AF63" s="139"/>
      <c r="AG63" s="140"/>
      <c r="AH63" s="139"/>
      <c r="AI63" s="141"/>
      <c r="AJ63" s="140"/>
      <c r="AK63" s="137">
        <f t="shared" si="32"/>
        <v>0</v>
      </c>
      <c r="AL63" s="138"/>
      <c r="AM63" s="139"/>
      <c r="AN63" s="140"/>
      <c r="AO63" s="139"/>
      <c r="AP63" s="141"/>
      <c r="AQ63" s="140"/>
      <c r="AR63" s="137">
        <f t="shared" si="33"/>
        <v>0</v>
      </c>
      <c r="AS63" s="138"/>
      <c r="AT63" s="139"/>
      <c r="AU63" s="140"/>
      <c r="AV63" s="139"/>
      <c r="AW63" s="141"/>
      <c r="AX63" s="141"/>
    </row>
    <row r="64" spans="1:50" x14ac:dyDescent="0.25">
      <c r="A64" s="99" t="s">
        <v>93</v>
      </c>
      <c r="B64" s="128">
        <f t="shared" si="21"/>
        <v>0</v>
      </c>
      <c r="C64" s="128">
        <f t="shared" si="22"/>
        <v>0</v>
      </c>
      <c r="D64" s="129">
        <f t="shared" si="23"/>
        <v>0</v>
      </c>
      <c r="E64" s="130">
        <f t="shared" si="24"/>
        <v>0</v>
      </c>
      <c r="F64" s="129">
        <f t="shared" si="25"/>
        <v>0</v>
      </c>
      <c r="G64" s="131">
        <f t="shared" si="26"/>
        <v>0</v>
      </c>
      <c r="H64" s="130">
        <f t="shared" si="27"/>
        <v>0</v>
      </c>
      <c r="I64" s="132">
        <f t="shared" si="28"/>
        <v>0</v>
      </c>
      <c r="J64" s="133"/>
      <c r="K64" s="134"/>
      <c r="L64" s="135"/>
      <c r="M64" s="134"/>
      <c r="N64" s="136"/>
      <c r="O64" s="135"/>
      <c r="P64" s="132">
        <f t="shared" si="29"/>
        <v>0</v>
      </c>
      <c r="Q64" s="133"/>
      <c r="R64" s="134"/>
      <c r="S64" s="135"/>
      <c r="T64" s="134"/>
      <c r="U64" s="136"/>
      <c r="V64" s="135"/>
      <c r="W64" s="132">
        <f t="shared" si="30"/>
        <v>0</v>
      </c>
      <c r="X64" s="133"/>
      <c r="Y64" s="134"/>
      <c r="Z64" s="135"/>
      <c r="AA64" s="134"/>
      <c r="AB64" s="136"/>
      <c r="AC64" s="135"/>
      <c r="AD64" s="137">
        <f t="shared" si="31"/>
        <v>0</v>
      </c>
      <c r="AE64" s="138"/>
      <c r="AF64" s="139"/>
      <c r="AG64" s="140"/>
      <c r="AH64" s="139"/>
      <c r="AI64" s="141"/>
      <c r="AJ64" s="140"/>
      <c r="AK64" s="137">
        <f t="shared" si="32"/>
        <v>0</v>
      </c>
      <c r="AL64" s="138"/>
      <c r="AM64" s="139"/>
      <c r="AN64" s="140"/>
      <c r="AO64" s="139"/>
      <c r="AP64" s="141"/>
      <c r="AQ64" s="140"/>
      <c r="AR64" s="137">
        <f t="shared" si="33"/>
        <v>0</v>
      </c>
      <c r="AS64" s="138"/>
      <c r="AT64" s="139"/>
      <c r="AU64" s="140"/>
      <c r="AV64" s="139"/>
      <c r="AW64" s="141"/>
      <c r="AX64" s="141"/>
    </row>
    <row r="65" spans="1:50" x14ac:dyDescent="0.25">
      <c r="A65" s="99" t="s">
        <v>94</v>
      </c>
      <c r="B65" s="128">
        <f t="shared" si="21"/>
        <v>0</v>
      </c>
      <c r="C65" s="128">
        <f t="shared" si="22"/>
        <v>0</v>
      </c>
      <c r="D65" s="129">
        <f t="shared" si="23"/>
        <v>0</v>
      </c>
      <c r="E65" s="130">
        <f t="shared" si="24"/>
        <v>0</v>
      </c>
      <c r="F65" s="129">
        <f t="shared" si="25"/>
        <v>0</v>
      </c>
      <c r="G65" s="131">
        <f t="shared" si="26"/>
        <v>0</v>
      </c>
      <c r="H65" s="130">
        <f t="shared" si="27"/>
        <v>0</v>
      </c>
      <c r="I65" s="132">
        <f t="shared" si="28"/>
        <v>0</v>
      </c>
      <c r="J65" s="133"/>
      <c r="K65" s="134"/>
      <c r="L65" s="135"/>
      <c r="M65" s="134"/>
      <c r="N65" s="136"/>
      <c r="O65" s="135"/>
      <c r="P65" s="132">
        <f t="shared" si="29"/>
        <v>0</v>
      </c>
      <c r="Q65" s="133"/>
      <c r="R65" s="134"/>
      <c r="S65" s="135"/>
      <c r="T65" s="134"/>
      <c r="U65" s="136"/>
      <c r="V65" s="135"/>
      <c r="W65" s="132">
        <f t="shared" si="30"/>
        <v>0</v>
      </c>
      <c r="X65" s="133"/>
      <c r="Y65" s="134"/>
      <c r="Z65" s="135"/>
      <c r="AA65" s="134"/>
      <c r="AB65" s="136"/>
      <c r="AC65" s="135"/>
      <c r="AD65" s="137">
        <f t="shared" si="31"/>
        <v>0</v>
      </c>
      <c r="AE65" s="138"/>
      <c r="AF65" s="139"/>
      <c r="AG65" s="140"/>
      <c r="AH65" s="139"/>
      <c r="AI65" s="141"/>
      <c r="AJ65" s="140"/>
      <c r="AK65" s="137">
        <f t="shared" si="32"/>
        <v>0</v>
      </c>
      <c r="AL65" s="138"/>
      <c r="AM65" s="139"/>
      <c r="AN65" s="140"/>
      <c r="AO65" s="139"/>
      <c r="AP65" s="141"/>
      <c r="AQ65" s="140"/>
      <c r="AR65" s="137">
        <f t="shared" si="33"/>
        <v>0</v>
      </c>
      <c r="AS65" s="138"/>
      <c r="AT65" s="139"/>
      <c r="AU65" s="140"/>
      <c r="AV65" s="139"/>
      <c r="AW65" s="141"/>
      <c r="AX65" s="141"/>
    </row>
    <row r="66" spans="1:50" x14ac:dyDescent="0.25">
      <c r="A66" s="99" t="s">
        <v>95</v>
      </c>
      <c r="B66" s="128">
        <f t="shared" si="21"/>
        <v>0</v>
      </c>
      <c r="C66" s="128">
        <f t="shared" si="22"/>
        <v>0</v>
      </c>
      <c r="D66" s="129">
        <f t="shared" si="23"/>
        <v>0</v>
      </c>
      <c r="E66" s="130">
        <f t="shared" si="24"/>
        <v>0</v>
      </c>
      <c r="F66" s="129">
        <f t="shared" si="25"/>
        <v>0</v>
      </c>
      <c r="G66" s="131">
        <f t="shared" si="26"/>
        <v>0</v>
      </c>
      <c r="H66" s="130">
        <f t="shared" si="27"/>
        <v>0</v>
      </c>
      <c r="I66" s="132">
        <f t="shared" si="28"/>
        <v>0</v>
      </c>
      <c r="J66" s="133"/>
      <c r="K66" s="134"/>
      <c r="L66" s="135"/>
      <c r="M66" s="134"/>
      <c r="N66" s="136"/>
      <c r="O66" s="135"/>
      <c r="P66" s="132">
        <f t="shared" si="29"/>
        <v>0</v>
      </c>
      <c r="Q66" s="133"/>
      <c r="R66" s="134"/>
      <c r="S66" s="135"/>
      <c r="T66" s="134"/>
      <c r="U66" s="136"/>
      <c r="V66" s="135"/>
      <c r="W66" s="132">
        <f t="shared" si="30"/>
        <v>0</v>
      </c>
      <c r="X66" s="133"/>
      <c r="Y66" s="134"/>
      <c r="Z66" s="135"/>
      <c r="AA66" s="134"/>
      <c r="AB66" s="136"/>
      <c r="AC66" s="135"/>
      <c r="AD66" s="137">
        <f t="shared" si="31"/>
        <v>0</v>
      </c>
      <c r="AE66" s="138"/>
      <c r="AF66" s="139"/>
      <c r="AG66" s="140"/>
      <c r="AH66" s="139"/>
      <c r="AI66" s="141"/>
      <c r="AJ66" s="140"/>
      <c r="AK66" s="137">
        <f t="shared" si="32"/>
        <v>0</v>
      </c>
      <c r="AL66" s="138"/>
      <c r="AM66" s="139"/>
      <c r="AN66" s="140"/>
      <c r="AO66" s="139"/>
      <c r="AP66" s="141"/>
      <c r="AQ66" s="140"/>
      <c r="AR66" s="137">
        <f t="shared" si="33"/>
        <v>0</v>
      </c>
      <c r="AS66" s="138"/>
      <c r="AT66" s="139"/>
      <c r="AU66" s="140"/>
      <c r="AV66" s="139"/>
      <c r="AW66" s="141"/>
      <c r="AX66" s="141"/>
    </row>
    <row r="67" spans="1:50" x14ac:dyDescent="0.25">
      <c r="A67" s="99" t="s">
        <v>96</v>
      </c>
      <c r="B67" s="128">
        <f t="shared" si="21"/>
        <v>0</v>
      </c>
      <c r="C67" s="128">
        <f t="shared" si="22"/>
        <v>0</v>
      </c>
      <c r="D67" s="129">
        <f t="shared" si="23"/>
        <v>0</v>
      </c>
      <c r="E67" s="130">
        <f t="shared" si="24"/>
        <v>0</v>
      </c>
      <c r="F67" s="129">
        <f t="shared" si="25"/>
        <v>0</v>
      </c>
      <c r="G67" s="131">
        <f t="shared" si="26"/>
        <v>0</v>
      </c>
      <c r="H67" s="130">
        <f t="shared" si="27"/>
        <v>0</v>
      </c>
      <c r="I67" s="132">
        <f t="shared" si="28"/>
        <v>0</v>
      </c>
      <c r="J67" s="133"/>
      <c r="K67" s="134"/>
      <c r="L67" s="135"/>
      <c r="M67" s="134"/>
      <c r="N67" s="136"/>
      <c r="O67" s="135"/>
      <c r="P67" s="132">
        <f t="shared" si="29"/>
        <v>0</v>
      </c>
      <c r="Q67" s="133"/>
      <c r="R67" s="134"/>
      <c r="S67" s="135"/>
      <c r="T67" s="134"/>
      <c r="U67" s="136"/>
      <c r="V67" s="135"/>
      <c r="W67" s="132">
        <f t="shared" si="30"/>
        <v>0</v>
      </c>
      <c r="X67" s="133"/>
      <c r="Y67" s="134"/>
      <c r="Z67" s="135"/>
      <c r="AA67" s="134"/>
      <c r="AB67" s="136"/>
      <c r="AC67" s="135"/>
      <c r="AD67" s="137">
        <f t="shared" si="31"/>
        <v>0</v>
      </c>
      <c r="AE67" s="138"/>
      <c r="AF67" s="139"/>
      <c r="AG67" s="140"/>
      <c r="AH67" s="139"/>
      <c r="AI67" s="141"/>
      <c r="AJ67" s="140"/>
      <c r="AK67" s="137">
        <f t="shared" si="32"/>
        <v>0</v>
      </c>
      <c r="AL67" s="138"/>
      <c r="AM67" s="139"/>
      <c r="AN67" s="140"/>
      <c r="AO67" s="139"/>
      <c r="AP67" s="141"/>
      <c r="AQ67" s="140"/>
      <c r="AR67" s="137">
        <f t="shared" si="33"/>
        <v>0</v>
      </c>
      <c r="AS67" s="138"/>
      <c r="AT67" s="139"/>
      <c r="AU67" s="140"/>
      <c r="AV67" s="139"/>
      <c r="AW67" s="141"/>
      <c r="AX67" s="141"/>
    </row>
    <row r="68" spans="1:50" x14ac:dyDescent="0.25">
      <c r="A68" s="99" t="s">
        <v>97</v>
      </c>
      <c r="B68" s="128">
        <f t="shared" si="21"/>
        <v>0</v>
      </c>
      <c r="C68" s="128">
        <f t="shared" si="22"/>
        <v>0</v>
      </c>
      <c r="D68" s="129">
        <f t="shared" si="23"/>
        <v>0</v>
      </c>
      <c r="E68" s="130">
        <f t="shared" si="24"/>
        <v>0</v>
      </c>
      <c r="F68" s="129">
        <f t="shared" si="25"/>
        <v>0</v>
      </c>
      <c r="G68" s="131">
        <f t="shared" si="26"/>
        <v>0</v>
      </c>
      <c r="H68" s="130">
        <f t="shared" si="27"/>
        <v>0</v>
      </c>
      <c r="I68" s="132">
        <f t="shared" si="28"/>
        <v>0</v>
      </c>
      <c r="J68" s="133"/>
      <c r="K68" s="134"/>
      <c r="L68" s="135"/>
      <c r="M68" s="134"/>
      <c r="N68" s="136"/>
      <c r="O68" s="135"/>
      <c r="P68" s="132">
        <f t="shared" si="29"/>
        <v>0</v>
      </c>
      <c r="Q68" s="133"/>
      <c r="R68" s="134"/>
      <c r="S68" s="135"/>
      <c r="T68" s="134"/>
      <c r="U68" s="136"/>
      <c r="V68" s="135"/>
      <c r="W68" s="132">
        <f t="shared" si="30"/>
        <v>0</v>
      </c>
      <c r="X68" s="133"/>
      <c r="Y68" s="134"/>
      <c r="Z68" s="135"/>
      <c r="AA68" s="134"/>
      <c r="AB68" s="136"/>
      <c r="AC68" s="135"/>
      <c r="AD68" s="137">
        <f t="shared" si="31"/>
        <v>0</v>
      </c>
      <c r="AE68" s="138"/>
      <c r="AF68" s="139"/>
      <c r="AG68" s="140"/>
      <c r="AH68" s="139"/>
      <c r="AI68" s="141"/>
      <c r="AJ68" s="140"/>
      <c r="AK68" s="137">
        <f t="shared" si="32"/>
        <v>0</v>
      </c>
      <c r="AL68" s="138"/>
      <c r="AM68" s="139"/>
      <c r="AN68" s="140"/>
      <c r="AO68" s="139"/>
      <c r="AP68" s="141"/>
      <c r="AQ68" s="140"/>
      <c r="AR68" s="137">
        <f t="shared" si="33"/>
        <v>0</v>
      </c>
      <c r="AS68" s="138"/>
      <c r="AT68" s="139"/>
      <c r="AU68" s="140"/>
      <c r="AV68" s="139"/>
      <c r="AW68" s="141"/>
      <c r="AX68" s="141"/>
    </row>
    <row r="69" spans="1:50" x14ac:dyDescent="0.25">
      <c r="A69" s="99" t="s">
        <v>98</v>
      </c>
      <c r="B69" s="128">
        <f t="shared" si="21"/>
        <v>0</v>
      </c>
      <c r="C69" s="128">
        <f t="shared" si="22"/>
        <v>0</v>
      </c>
      <c r="D69" s="129">
        <f t="shared" si="23"/>
        <v>0</v>
      </c>
      <c r="E69" s="130">
        <f t="shared" si="24"/>
        <v>0</v>
      </c>
      <c r="F69" s="129">
        <f t="shared" si="25"/>
        <v>0</v>
      </c>
      <c r="G69" s="131">
        <f t="shared" si="26"/>
        <v>0</v>
      </c>
      <c r="H69" s="130">
        <f t="shared" si="27"/>
        <v>0</v>
      </c>
      <c r="I69" s="132">
        <f t="shared" si="28"/>
        <v>0</v>
      </c>
      <c r="J69" s="133"/>
      <c r="K69" s="134"/>
      <c r="L69" s="135"/>
      <c r="M69" s="134"/>
      <c r="N69" s="136"/>
      <c r="O69" s="135"/>
      <c r="P69" s="132">
        <f t="shared" si="29"/>
        <v>0</v>
      </c>
      <c r="Q69" s="133"/>
      <c r="R69" s="134"/>
      <c r="S69" s="135"/>
      <c r="T69" s="134"/>
      <c r="U69" s="136"/>
      <c r="V69" s="135"/>
      <c r="W69" s="132">
        <f t="shared" si="30"/>
        <v>0</v>
      </c>
      <c r="X69" s="133"/>
      <c r="Y69" s="134"/>
      <c r="Z69" s="135"/>
      <c r="AA69" s="134"/>
      <c r="AB69" s="136"/>
      <c r="AC69" s="135"/>
      <c r="AD69" s="137">
        <f t="shared" si="31"/>
        <v>0</v>
      </c>
      <c r="AE69" s="138"/>
      <c r="AF69" s="139"/>
      <c r="AG69" s="140"/>
      <c r="AH69" s="139"/>
      <c r="AI69" s="141"/>
      <c r="AJ69" s="140"/>
      <c r="AK69" s="137">
        <f t="shared" si="32"/>
        <v>0</v>
      </c>
      <c r="AL69" s="138"/>
      <c r="AM69" s="139"/>
      <c r="AN69" s="140"/>
      <c r="AO69" s="139"/>
      <c r="AP69" s="141"/>
      <c r="AQ69" s="140"/>
      <c r="AR69" s="137">
        <f t="shared" si="33"/>
        <v>0</v>
      </c>
      <c r="AS69" s="138"/>
      <c r="AT69" s="139"/>
      <c r="AU69" s="140"/>
      <c r="AV69" s="139"/>
      <c r="AW69" s="141"/>
      <c r="AX69" s="141"/>
    </row>
    <row r="70" spans="1:50" x14ac:dyDescent="0.25">
      <c r="A70" s="100" t="s">
        <v>99</v>
      </c>
      <c r="B70" s="142">
        <f t="shared" si="21"/>
        <v>0</v>
      </c>
      <c r="C70" s="142">
        <f t="shared" si="22"/>
        <v>0</v>
      </c>
      <c r="D70" s="143">
        <f t="shared" si="23"/>
        <v>0</v>
      </c>
      <c r="E70" s="144">
        <f t="shared" si="24"/>
        <v>0</v>
      </c>
      <c r="F70" s="143">
        <f t="shared" si="25"/>
        <v>0</v>
      </c>
      <c r="G70" s="145">
        <f t="shared" si="26"/>
        <v>0</v>
      </c>
      <c r="H70" s="144">
        <f t="shared" si="27"/>
        <v>0</v>
      </c>
      <c r="I70" s="146">
        <f t="shared" si="28"/>
        <v>0</v>
      </c>
      <c r="J70" s="147"/>
      <c r="K70" s="148"/>
      <c r="L70" s="149"/>
      <c r="M70" s="148"/>
      <c r="N70" s="150"/>
      <c r="O70" s="149"/>
      <c r="P70" s="146">
        <f t="shared" si="29"/>
        <v>0</v>
      </c>
      <c r="Q70" s="147"/>
      <c r="R70" s="148"/>
      <c r="S70" s="149"/>
      <c r="T70" s="148"/>
      <c r="U70" s="150"/>
      <c r="V70" s="149"/>
      <c r="W70" s="146">
        <f t="shared" si="30"/>
        <v>0</v>
      </c>
      <c r="X70" s="147"/>
      <c r="Y70" s="148"/>
      <c r="Z70" s="149"/>
      <c r="AA70" s="148"/>
      <c r="AB70" s="150"/>
      <c r="AC70" s="149"/>
      <c r="AD70" s="151">
        <f t="shared" si="31"/>
        <v>0</v>
      </c>
      <c r="AE70" s="152"/>
      <c r="AF70" s="153"/>
      <c r="AG70" s="154"/>
      <c r="AH70" s="153"/>
      <c r="AI70" s="155"/>
      <c r="AJ70" s="154"/>
      <c r="AK70" s="151">
        <f t="shared" si="32"/>
        <v>0</v>
      </c>
      <c r="AL70" s="152"/>
      <c r="AM70" s="153"/>
      <c r="AN70" s="154"/>
      <c r="AO70" s="153"/>
      <c r="AP70" s="155"/>
      <c r="AQ70" s="154"/>
      <c r="AR70" s="151">
        <f t="shared" si="33"/>
        <v>0</v>
      </c>
      <c r="AS70" s="152"/>
      <c r="AT70" s="153"/>
      <c r="AU70" s="154"/>
      <c r="AV70" s="153"/>
      <c r="AW70" s="155"/>
      <c r="AX70" s="155"/>
    </row>
    <row r="71" spans="1:50" x14ac:dyDescent="0.25">
      <c r="A71" s="110" t="s">
        <v>1</v>
      </c>
      <c r="B71" s="257">
        <f>SUM(B43:B70)</f>
        <v>0</v>
      </c>
      <c r="C71" s="156">
        <f>SUM(C43:C70)</f>
        <v>0</v>
      </c>
      <c r="D71" s="157">
        <f t="shared" ref="D71:H71" si="34">SUM(D43:D70)</f>
        <v>0</v>
      </c>
      <c r="E71" s="158">
        <f t="shared" si="34"/>
        <v>0</v>
      </c>
      <c r="F71" s="157">
        <f t="shared" si="34"/>
        <v>0</v>
      </c>
      <c r="G71" s="159">
        <f t="shared" si="34"/>
        <v>0</v>
      </c>
      <c r="H71" s="159">
        <f t="shared" si="34"/>
        <v>0</v>
      </c>
      <c r="I71" s="160">
        <f t="shared" ref="I71:AX71" si="35">SUM(I43:I70)</f>
        <v>0</v>
      </c>
      <c r="J71" s="160">
        <f t="shared" si="35"/>
        <v>0</v>
      </c>
      <c r="K71" s="161">
        <f t="shared" si="35"/>
        <v>0</v>
      </c>
      <c r="L71" s="162">
        <f t="shared" si="35"/>
        <v>0</v>
      </c>
      <c r="M71" s="161">
        <f t="shared" si="35"/>
        <v>0</v>
      </c>
      <c r="N71" s="163">
        <f t="shared" si="35"/>
        <v>0</v>
      </c>
      <c r="O71" s="163">
        <f t="shared" si="35"/>
        <v>0</v>
      </c>
      <c r="P71" s="160">
        <f t="shared" si="35"/>
        <v>0</v>
      </c>
      <c r="Q71" s="160">
        <f t="shared" si="35"/>
        <v>0</v>
      </c>
      <c r="R71" s="161">
        <f t="shared" si="35"/>
        <v>0</v>
      </c>
      <c r="S71" s="162">
        <f t="shared" si="35"/>
        <v>0</v>
      </c>
      <c r="T71" s="161">
        <f t="shared" si="35"/>
        <v>0</v>
      </c>
      <c r="U71" s="163">
        <f t="shared" si="35"/>
        <v>0</v>
      </c>
      <c r="V71" s="163">
        <f t="shared" si="35"/>
        <v>0</v>
      </c>
      <c r="W71" s="160">
        <f t="shared" si="35"/>
        <v>0</v>
      </c>
      <c r="X71" s="160">
        <f t="shared" si="35"/>
        <v>0</v>
      </c>
      <c r="Y71" s="161">
        <f t="shared" si="35"/>
        <v>0</v>
      </c>
      <c r="Z71" s="162">
        <f t="shared" si="35"/>
        <v>0</v>
      </c>
      <c r="AA71" s="161">
        <f t="shared" si="35"/>
        <v>0</v>
      </c>
      <c r="AB71" s="163">
        <f t="shared" si="35"/>
        <v>0</v>
      </c>
      <c r="AC71" s="163">
        <f t="shared" si="35"/>
        <v>0</v>
      </c>
      <c r="AD71" s="239">
        <f t="shared" si="35"/>
        <v>0</v>
      </c>
      <c r="AE71" s="239">
        <f t="shared" si="35"/>
        <v>0</v>
      </c>
      <c r="AF71" s="165">
        <f t="shared" si="35"/>
        <v>0</v>
      </c>
      <c r="AG71" s="240">
        <f t="shared" si="35"/>
        <v>0</v>
      </c>
      <c r="AH71" s="165">
        <f t="shared" si="35"/>
        <v>0</v>
      </c>
      <c r="AI71" s="167">
        <f t="shared" si="35"/>
        <v>0</v>
      </c>
      <c r="AJ71" s="240">
        <f t="shared" si="35"/>
        <v>0</v>
      </c>
      <c r="AK71" s="239">
        <f t="shared" si="35"/>
        <v>0</v>
      </c>
      <c r="AL71" s="239">
        <f t="shared" si="35"/>
        <v>0</v>
      </c>
      <c r="AM71" s="165">
        <f t="shared" si="35"/>
        <v>0</v>
      </c>
      <c r="AN71" s="240">
        <f t="shared" si="35"/>
        <v>0</v>
      </c>
      <c r="AO71" s="165">
        <f t="shared" si="35"/>
        <v>0</v>
      </c>
      <c r="AP71" s="167">
        <f t="shared" si="35"/>
        <v>0</v>
      </c>
      <c r="AQ71" s="240">
        <f t="shared" si="35"/>
        <v>0</v>
      </c>
      <c r="AR71" s="239">
        <f t="shared" si="35"/>
        <v>0</v>
      </c>
      <c r="AS71" s="239">
        <f t="shared" si="35"/>
        <v>0</v>
      </c>
      <c r="AT71" s="165">
        <f t="shared" si="35"/>
        <v>0</v>
      </c>
      <c r="AU71" s="240">
        <f t="shared" si="35"/>
        <v>0</v>
      </c>
      <c r="AV71" s="165">
        <f t="shared" si="35"/>
        <v>0</v>
      </c>
      <c r="AW71" s="167">
        <f t="shared" si="35"/>
        <v>0</v>
      </c>
      <c r="AX71" s="167">
        <f t="shared" si="35"/>
        <v>0</v>
      </c>
    </row>
    <row r="72" spans="1:50" ht="4.5" customHeight="1" x14ac:dyDescent="0.25">
      <c r="A72" s="182"/>
      <c r="B72" s="183"/>
      <c r="C72" s="183"/>
      <c r="D72" s="182"/>
      <c r="E72" s="184"/>
      <c r="F72" s="182"/>
      <c r="G72" s="185"/>
      <c r="H72" s="184"/>
      <c r="I72" s="183"/>
      <c r="J72" s="183"/>
      <c r="K72" s="182"/>
      <c r="L72" s="184"/>
      <c r="M72" s="182"/>
      <c r="N72" s="185"/>
      <c r="O72" s="184"/>
      <c r="P72" s="183"/>
      <c r="Q72" s="183"/>
      <c r="R72" s="182"/>
      <c r="S72" s="184"/>
      <c r="T72" s="182"/>
      <c r="U72" s="185"/>
      <c r="V72" s="184"/>
      <c r="W72" s="183"/>
      <c r="X72" s="183"/>
      <c r="Y72" s="182"/>
      <c r="Z72" s="184"/>
      <c r="AA72" s="182"/>
      <c r="AB72" s="185"/>
      <c r="AC72" s="184"/>
      <c r="AD72" s="183"/>
      <c r="AE72" s="183"/>
      <c r="AF72" s="182"/>
      <c r="AG72" s="184"/>
      <c r="AH72" s="182"/>
      <c r="AI72" s="185"/>
      <c r="AJ72" s="184"/>
      <c r="AK72" s="183"/>
      <c r="AL72" s="183"/>
      <c r="AM72" s="182"/>
      <c r="AN72" s="184"/>
      <c r="AO72" s="182"/>
      <c r="AP72" s="185"/>
      <c r="AQ72" s="184"/>
      <c r="AR72" s="183"/>
      <c r="AS72" s="183"/>
      <c r="AT72" s="182"/>
      <c r="AU72" s="184"/>
      <c r="AV72" s="182"/>
      <c r="AW72" s="185"/>
      <c r="AX72" s="185"/>
    </row>
    <row r="74" spans="1:50" x14ac:dyDescent="0.25">
      <c r="B74" s="324" t="s">
        <v>1</v>
      </c>
      <c r="C74" s="325"/>
      <c r="D74" s="325"/>
      <c r="E74" s="325"/>
      <c r="F74" s="325"/>
      <c r="G74" s="325"/>
      <c r="H74" s="326"/>
      <c r="I74" s="321" t="s">
        <v>106</v>
      </c>
      <c r="J74" s="322"/>
      <c r="K74" s="322"/>
      <c r="L74" s="322"/>
      <c r="M74" s="322"/>
      <c r="N74" s="322"/>
      <c r="O74" s="323"/>
      <c r="P74" s="321" t="s">
        <v>107</v>
      </c>
      <c r="Q74" s="322"/>
      <c r="R74" s="322"/>
      <c r="S74" s="322"/>
      <c r="T74" s="322"/>
      <c r="U74" s="322"/>
      <c r="V74" s="323"/>
      <c r="W74" s="321" t="s">
        <v>108</v>
      </c>
      <c r="X74" s="322"/>
      <c r="Y74" s="322"/>
      <c r="Z74" s="322"/>
      <c r="AA74" s="322"/>
      <c r="AB74" s="322"/>
      <c r="AC74" s="323"/>
      <c r="AD74" s="327" t="s">
        <v>102</v>
      </c>
      <c r="AE74" s="328"/>
      <c r="AF74" s="328"/>
      <c r="AG74" s="328"/>
      <c r="AH74" s="328"/>
      <c r="AI74" s="328"/>
      <c r="AJ74" s="329"/>
      <c r="AK74" s="327" t="s">
        <v>103</v>
      </c>
      <c r="AL74" s="328"/>
      <c r="AM74" s="328"/>
      <c r="AN74" s="328"/>
      <c r="AO74" s="328"/>
      <c r="AP74" s="328"/>
      <c r="AQ74" s="329"/>
      <c r="AR74" s="327" t="s">
        <v>111</v>
      </c>
      <c r="AS74" s="328"/>
      <c r="AT74" s="328"/>
      <c r="AU74" s="328"/>
      <c r="AV74" s="328"/>
      <c r="AW74" s="328"/>
      <c r="AX74" s="329"/>
    </row>
    <row r="75" spans="1:50" ht="45" customHeight="1" x14ac:dyDescent="0.25">
      <c r="A75" s="33" t="s">
        <v>122</v>
      </c>
      <c r="B75" s="34" t="s">
        <v>1</v>
      </c>
      <c r="C75" s="34" t="s">
        <v>42</v>
      </c>
      <c r="D75" s="35" t="s">
        <v>43</v>
      </c>
      <c r="E75" s="36" t="s">
        <v>44</v>
      </c>
      <c r="F75" s="35" t="s">
        <v>45</v>
      </c>
      <c r="G75" s="123" t="s">
        <v>46</v>
      </c>
      <c r="H75" s="36" t="s">
        <v>113</v>
      </c>
      <c r="I75" s="37" t="s">
        <v>1</v>
      </c>
      <c r="J75" s="37" t="s">
        <v>42</v>
      </c>
      <c r="K75" s="38" t="s">
        <v>43</v>
      </c>
      <c r="L75" s="39" t="s">
        <v>44</v>
      </c>
      <c r="M75" s="38" t="s">
        <v>45</v>
      </c>
      <c r="N75" s="40" t="s">
        <v>46</v>
      </c>
      <c r="O75" s="39" t="s">
        <v>113</v>
      </c>
      <c r="P75" s="37" t="s">
        <v>1</v>
      </c>
      <c r="Q75" s="37" t="s">
        <v>42</v>
      </c>
      <c r="R75" s="38" t="s">
        <v>43</v>
      </c>
      <c r="S75" s="39" t="s">
        <v>44</v>
      </c>
      <c r="T75" s="38" t="s">
        <v>45</v>
      </c>
      <c r="U75" s="40" t="s">
        <v>46</v>
      </c>
      <c r="V75" s="39" t="s">
        <v>113</v>
      </c>
      <c r="W75" s="37" t="s">
        <v>1</v>
      </c>
      <c r="X75" s="37" t="s">
        <v>42</v>
      </c>
      <c r="Y75" s="38" t="s">
        <v>43</v>
      </c>
      <c r="Z75" s="39" t="s">
        <v>44</v>
      </c>
      <c r="AA75" s="38" t="s">
        <v>45</v>
      </c>
      <c r="AB75" s="40" t="s">
        <v>46</v>
      </c>
      <c r="AC75" s="39" t="s">
        <v>113</v>
      </c>
      <c r="AD75" s="124" t="s">
        <v>1</v>
      </c>
      <c r="AE75" s="124" t="s">
        <v>42</v>
      </c>
      <c r="AF75" s="125" t="s">
        <v>43</v>
      </c>
      <c r="AG75" s="126" t="s">
        <v>44</v>
      </c>
      <c r="AH75" s="125" t="s">
        <v>45</v>
      </c>
      <c r="AI75" s="127" t="s">
        <v>46</v>
      </c>
      <c r="AJ75" s="126" t="s">
        <v>113</v>
      </c>
      <c r="AK75" s="124" t="s">
        <v>1</v>
      </c>
      <c r="AL75" s="124" t="s">
        <v>42</v>
      </c>
      <c r="AM75" s="125" t="s">
        <v>43</v>
      </c>
      <c r="AN75" s="126" t="s">
        <v>44</v>
      </c>
      <c r="AO75" s="125" t="s">
        <v>45</v>
      </c>
      <c r="AP75" s="127" t="s">
        <v>46</v>
      </c>
      <c r="AQ75" s="126" t="s">
        <v>113</v>
      </c>
      <c r="AR75" s="124" t="s">
        <v>1</v>
      </c>
      <c r="AS75" s="124" t="s">
        <v>42</v>
      </c>
      <c r="AT75" s="125" t="s">
        <v>43</v>
      </c>
      <c r="AU75" s="126" t="s">
        <v>44</v>
      </c>
      <c r="AV75" s="125" t="s">
        <v>45</v>
      </c>
      <c r="AW75" s="127" t="s">
        <v>46</v>
      </c>
      <c r="AX75" s="127" t="s">
        <v>113</v>
      </c>
    </row>
    <row r="76" spans="1:50" x14ac:dyDescent="0.25">
      <c r="A76" s="89" t="s">
        <v>72</v>
      </c>
      <c r="B76" s="128">
        <f>SUM(C76:H76)</f>
        <v>0</v>
      </c>
      <c r="C76" s="128">
        <f t="shared" ref="C76:H76" si="36">SUM(J76,Q76,X76)</f>
        <v>0</v>
      </c>
      <c r="D76" s="129">
        <f t="shared" si="36"/>
        <v>0</v>
      </c>
      <c r="E76" s="130">
        <f t="shared" si="36"/>
        <v>0</v>
      </c>
      <c r="F76" s="129">
        <f t="shared" si="36"/>
        <v>0</v>
      </c>
      <c r="G76" s="131">
        <f t="shared" si="36"/>
        <v>0</v>
      </c>
      <c r="H76" s="131">
        <f t="shared" si="36"/>
        <v>0</v>
      </c>
      <c r="I76" s="132">
        <f>SUM(J76:O76)</f>
        <v>0</v>
      </c>
      <c r="J76" s="133"/>
      <c r="K76" s="134"/>
      <c r="L76" s="135"/>
      <c r="M76" s="134"/>
      <c r="N76" s="136"/>
      <c r="O76" s="135"/>
      <c r="P76" s="132">
        <f>SUM(Q76:V76)</f>
        <v>0</v>
      </c>
      <c r="Q76" s="133"/>
      <c r="R76" s="134"/>
      <c r="S76" s="135"/>
      <c r="T76" s="134"/>
      <c r="U76" s="136"/>
      <c r="V76" s="135"/>
      <c r="W76" s="132">
        <f>SUM(X76:AC76)</f>
        <v>0</v>
      </c>
      <c r="X76" s="133"/>
      <c r="Y76" s="134"/>
      <c r="Z76" s="135"/>
      <c r="AA76" s="134"/>
      <c r="AB76" s="136"/>
      <c r="AC76" s="135"/>
      <c r="AD76" s="137">
        <f>SUM(AE76:AJ76)</f>
        <v>0</v>
      </c>
      <c r="AE76" s="138"/>
      <c r="AF76" s="139"/>
      <c r="AG76" s="140"/>
      <c r="AH76" s="139"/>
      <c r="AI76" s="141"/>
      <c r="AJ76" s="140"/>
      <c r="AK76" s="137">
        <f>SUM(AL76:AQ76)</f>
        <v>0</v>
      </c>
      <c r="AL76" s="138"/>
      <c r="AM76" s="139"/>
      <c r="AN76" s="140"/>
      <c r="AO76" s="139"/>
      <c r="AP76" s="141"/>
      <c r="AQ76" s="140"/>
      <c r="AR76" s="137">
        <f>SUM(AS76:AX76)</f>
        <v>0</v>
      </c>
      <c r="AS76" s="138"/>
      <c r="AT76" s="139"/>
      <c r="AU76" s="140"/>
      <c r="AV76" s="139"/>
      <c r="AW76" s="141"/>
      <c r="AX76" s="141"/>
    </row>
    <row r="77" spans="1:50" x14ac:dyDescent="0.25">
      <c r="A77" s="99" t="s">
        <v>73</v>
      </c>
      <c r="B77" s="128">
        <f t="shared" ref="B77:B103" si="37">SUM(C77:H77)</f>
        <v>0</v>
      </c>
      <c r="C77" s="128">
        <f t="shared" ref="C77:C103" si="38">SUM(J77,Q77,X77)</f>
        <v>0</v>
      </c>
      <c r="D77" s="129">
        <f t="shared" ref="D77:D103" si="39">SUM(K77,R77,Y77)</f>
        <v>0</v>
      </c>
      <c r="E77" s="130">
        <f t="shared" ref="E77:E103" si="40">SUM(L77,S77,Z77)</f>
        <v>0</v>
      </c>
      <c r="F77" s="129">
        <f t="shared" ref="F77:F103" si="41">SUM(M77,T77,AA77)</f>
        <v>0</v>
      </c>
      <c r="G77" s="131">
        <f t="shared" ref="G77:G103" si="42">SUM(N77,U77,AB77)</f>
        <v>0</v>
      </c>
      <c r="H77" s="130">
        <f t="shared" ref="H77:H103" si="43">SUM(O77,V77,AC77)</f>
        <v>0</v>
      </c>
      <c r="I77" s="132">
        <f t="shared" ref="I77:I103" si="44">SUM(J77:O77)</f>
        <v>0</v>
      </c>
      <c r="J77" s="133"/>
      <c r="K77" s="134"/>
      <c r="L77" s="135"/>
      <c r="M77" s="134"/>
      <c r="N77" s="136"/>
      <c r="O77" s="135"/>
      <c r="P77" s="132">
        <f t="shared" ref="P77:P103" si="45">SUM(Q77:V77)</f>
        <v>0</v>
      </c>
      <c r="Q77" s="133"/>
      <c r="R77" s="134"/>
      <c r="S77" s="135"/>
      <c r="T77" s="134"/>
      <c r="U77" s="136"/>
      <c r="V77" s="135"/>
      <c r="W77" s="132">
        <f t="shared" ref="W77:W103" si="46">SUM(X77:AC77)</f>
        <v>0</v>
      </c>
      <c r="X77" s="133"/>
      <c r="Y77" s="134"/>
      <c r="Z77" s="135"/>
      <c r="AA77" s="134"/>
      <c r="AB77" s="136"/>
      <c r="AC77" s="135"/>
      <c r="AD77" s="137">
        <f t="shared" ref="AD77:AD103" si="47">SUM(AE77:AJ77)</f>
        <v>0</v>
      </c>
      <c r="AE77" s="138"/>
      <c r="AF77" s="139"/>
      <c r="AG77" s="140"/>
      <c r="AH77" s="139"/>
      <c r="AI77" s="141"/>
      <c r="AJ77" s="140"/>
      <c r="AK77" s="137">
        <f t="shared" ref="AK77:AK103" si="48">SUM(AL77:AQ77)</f>
        <v>0</v>
      </c>
      <c r="AL77" s="138"/>
      <c r="AM77" s="139"/>
      <c r="AN77" s="140"/>
      <c r="AO77" s="139"/>
      <c r="AP77" s="141"/>
      <c r="AQ77" s="140"/>
      <c r="AR77" s="137">
        <f t="shared" ref="AR77:AR103" si="49">SUM(AS77:AX77)</f>
        <v>0</v>
      </c>
      <c r="AS77" s="138"/>
      <c r="AT77" s="139"/>
      <c r="AU77" s="140"/>
      <c r="AV77" s="139"/>
      <c r="AW77" s="141"/>
      <c r="AX77" s="141"/>
    </row>
    <row r="78" spans="1:50" x14ac:dyDescent="0.25">
      <c r="A78" s="99" t="s">
        <v>74</v>
      </c>
      <c r="B78" s="128">
        <f t="shared" si="37"/>
        <v>0</v>
      </c>
      <c r="C78" s="128">
        <f t="shared" si="38"/>
        <v>0</v>
      </c>
      <c r="D78" s="129">
        <f t="shared" si="39"/>
        <v>0</v>
      </c>
      <c r="E78" s="130">
        <f t="shared" si="40"/>
        <v>0</v>
      </c>
      <c r="F78" s="129">
        <f t="shared" si="41"/>
        <v>0</v>
      </c>
      <c r="G78" s="131">
        <f t="shared" si="42"/>
        <v>0</v>
      </c>
      <c r="H78" s="130">
        <f t="shared" si="43"/>
        <v>0</v>
      </c>
      <c r="I78" s="132">
        <f t="shared" si="44"/>
        <v>0</v>
      </c>
      <c r="J78" s="133"/>
      <c r="K78" s="134"/>
      <c r="L78" s="135"/>
      <c r="M78" s="134"/>
      <c r="N78" s="136"/>
      <c r="O78" s="135"/>
      <c r="P78" s="132">
        <f t="shared" si="45"/>
        <v>0</v>
      </c>
      <c r="Q78" s="133"/>
      <c r="R78" s="134"/>
      <c r="S78" s="135"/>
      <c r="T78" s="134"/>
      <c r="U78" s="136"/>
      <c r="V78" s="135"/>
      <c r="W78" s="132">
        <f t="shared" si="46"/>
        <v>0</v>
      </c>
      <c r="X78" s="133"/>
      <c r="Y78" s="134"/>
      <c r="Z78" s="135"/>
      <c r="AA78" s="134"/>
      <c r="AB78" s="136"/>
      <c r="AC78" s="135"/>
      <c r="AD78" s="137">
        <f t="shared" si="47"/>
        <v>0</v>
      </c>
      <c r="AE78" s="138"/>
      <c r="AF78" s="139"/>
      <c r="AG78" s="140"/>
      <c r="AH78" s="139"/>
      <c r="AI78" s="141"/>
      <c r="AJ78" s="140"/>
      <c r="AK78" s="137">
        <f t="shared" si="48"/>
        <v>0</v>
      </c>
      <c r="AL78" s="138"/>
      <c r="AM78" s="139"/>
      <c r="AN78" s="140"/>
      <c r="AO78" s="139"/>
      <c r="AP78" s="141"/>
      <c r="AQ78" s="140"/>
      <c r="AR78" s="137">
        <f t="shared" si="49"/>
        <v>0</v>
      </c>
      <c r="AS78" s="138"/>
      <c r="AT78" s="139"/>
      <c r="AU78" s="140"/>
      <c r="AV78" s="139"/>
      <c r="AW78" s="141"/>
      <c r="AX78" s="141"/>
    </row>
    <row r="79" spans="1:50" x14ac:dyDescent="0.25">
      <c r="A79" s="99" t="s">
        <v>75</v>
      </c>
      <c r="B79" s="128">
        <f t="shared" si="37"/>
        <v>0</v>
      </c>
      <c r="C79" s="128">
        <f t="shared" si="38"/>
        <v>0</v>
      </c>
      <c r="D79" s="129">
        <f t="shared" si="39"/>
        <v>0</v>
      </c>
      <c r="E79" s="130">
        <f t="shared" si="40"/>
        <v>0</v>
      </c>
      <c r="F79" s="129">
        <f t="shared" si="41"/>
        <v>0</v>
      </c>
      <c r="G79" s="131">
        <f t="shared" si="42"/>
        <v>0</v>
      </c>
      <c r="H79" s="130">
        <f t="shared" si="43"/>
        <v>0</v>
      </c>
      <c r="I79" s="132">
        <f t="shared" si="44"/>
        <v>0</v>
      </c>
      <c r="J79" s="133"/>
      <c r="K79" s="134"/>
      <c r="L79" s="135"/>
      <c r="M79" s="134"/>
      <c r="N79" s="136"/>
      <c r="O79" s="135"/>
      <c r="P79" s="132">
        <f t="shared" si="45"/>
        <v>0</v>
      </c>
      <c r="Q79" s="133"/>
      <c r="R79" s="134"/>
      <c r="S79" s="135"/>
      <c r="T79" s="134"/>
      <c r="U79" s="136"/>
      <c r="V79" s="135"/>
      <c r="W79" s="132">
        <f t="shared" si="46"/>
        <v>0</v>
      </c>
      <c r="X79" s="133"/>
      <c r="Y79" s="134"/>
      <c r="Z79" s="135"/>
      <c r="AA79" s="134"/>
      <c r="AB79" s="136"/>
      <c r="AC79" s="135"/>
      <c r="AD79" s="137">
        <f t="shared" si="47"/>
        <v>0</v>
      </c>
      <c r="AE79" s="138"/>
      <c r="AF79" s="139"/>
      <c r="AG79" s="140"/>
      <c r="AH79" s="139"/>
      <c r="AI79" s="141"/>
      <c r="AJ79" s="140"/>
      <c r="AK79" s="137">
        <f t="shared" si="48"/>
        <v>0</v>
      </c>
      <c r="AL79" s="138"/>
      <c r="AM79" s="139"/>
      <c r="AN79" s="140"/>
      <c r="AO79" s="139"/>
      <c r="AP79" s="141"/>
      <c r="AQ79" s="140"/>
      <c r="AR79" s="137">
        <f t="shared" si="49"/>
        <v>0</v>
      </c>
      <c r="AS79" s="138"/>
      <c r="AT79" s="139"/>
      <c r="AU79" s="140"/>
      <c r="AV79" s="139"/>
      <c r="AW79" s="141"/>
      <c r="AX79" s="141"/>
    </row>
    <row r="80" spans="1:50" x14ac:dyDescent="0.25">
      <c r="A80" s="99" t="s">
        <v>76</v>
      </c>
      <c r="B80" s="128">
        <f t="shared" si="37"/>
        <v>0</v>
      </c>
      <c r="C80" s="128">
        <f t="shared" si="38"/>
        <v>0</v>
      </c>
      <c r="D80" s="129">
        <f t="shared" si="39"/>
        <v>0</v>
      </c>
      <c r="E80" s="130">
        <f t="shared" si="40"/>
        <v>0</v>
      </c>
      <c r="F80" s="129">
        <f t="shared" si="41"/>
        <v>0</v>
      </c>
      <c r="G80" s="131">
        <f t="shared" si="42"/>
        <v>0</v>
      </c>
      <c r="H80" s="130">
        <f t="shared" si="43"/>
        <v>0</v>
      </c>
      <c r="I80" s="132">
        <f t="shared" si="44"/>
        <v>0</v>
      </c>
      <c r="J80" s="133"/>
      <c r="K80" s="134"/>
      <c r="L80" s="135"/>
      <c r="M80" s="134"/>
      <c r="N80" s="136"/>
      <c r="O80" s="135"/>
      <c r="P80" s="132">
        <f t="shared" si="45"/>
        <v>0</v>
      </c>
      <c r="Q80" s="133"/>
      <c r="R80" s="134"/>
      <c r="S80" s="135"/>
      <c r="T80" s="134"/>
      <c r="U80" s="136"/>
      <c r="V80" s="135"/>
      <c r="W80" s="132">
        <f t="shared" si="46"/>
        <v>0</v>
      </c>
      <c r="X80" s="133"/>
      <c r="Y80" s="134"/>
      <c r="Z80" s="135"/>
      <c r="AA80" s="134"/>
      <c r="AB80" s="136"/>
      <c r="AC80" s="135"/>
      <c r="AD80" s="137">
        <f t="shared" si="47"/>
        <v>0</v>
      </c>
      <c r="AE80" s="138"/>
      <c r="AF80" s="139"/>
      <c r="AG80" s="140"/>
      <c r="AH80" s="139"/>
      <c r="AI80" s="141"/>
      <c r="AJ80" s="140"/>
      <c r="AK80" s="137">
        <f t="shared" si="48"/>
        <v>0</v>
      </c>
      <c r="AL80" s="138"/>
      <c r="AM80" s="139"/>
      <c r="AN80" s="140"/>
      <c r="AO80" s="139"/>
      <c r="AP80" s="141"/>
      <c r="AQ80" s="140"/>
      <c r="AR80" s="137">
        <f t="shared" si="49"/>
        <v>0</v>
      </c>
      <c r="AS80" s="138"/>
      <c r="AT80" s="139"/>
      <c r="AU80" s="140"/>
      <c r="AV80" s="139"/>
      <c r="AW80" s="141"/>
      <c r="AX80" s="141"/>
    </row>
    <row r="81" spans="1:50" x14ac:dyDescent="0.25">
      <c r="A81" s="99" t="s">
        <v>77</v>
      </c>
      <c r="B81" s="128">
        <f t="shared" si="37"/>
        <v>0</v>
      </c>
      <c r="C81" s="128">
        <f t="shared" si="38"/>
        <v>0</v>
      </c>
      <c r="D81" s="129">
        <f t="shared" si="39"/>
        <v>0</v>
      </c>
      <c r="E81" s="130">
        <f t="shared" si="40"/>
        <v>0</v>
      </c>
      <c r="F81" s="129">
        <f t="shared" si="41"/>
        <v>0</v>
      </c>
      <c r="G81" s="131">
        <f t="shared" si="42"/>
        <v>0</v>
      </c>
      <c r="H81" s="130">
        <f t="shared" si="43"/>
        <v>0</v>
      </c>
      <c r="I81" s="132">
        <f t="shared" si="44"/>
        <v>0</v>
      </c>
      <c r="J81" s="133"/>
      <c r="K81" s="134"/>
      <c r="L81" s="135"/>
      <c r="M81" s="134"/>
      <c r="N81" s="136"/>
      <c r="O81" s="135"/>
      <c r="P81" s="132">
        <f t="shared" si="45"/>
        <v>0</v>
      </c>
      <c r="Q81" s="133"/>
      <c r="R81" s="134"/>
      <c r="S81" s="135"/>
      <c r="T81" s="134"/>
      <c r="U81" s="136"/>
      <c r="V81" s="135"/>
      <c r="W81" s="132">
        <f t="shared" si="46"/>
        <v>0</v>
      </c>
      <c r="X81" s="133"/>
      <c r="Y81" s="134"/>
      <c r="Z81" s="135"/>
      <c r="AA81" s="134"/>
      <c r="AB81" s="136"/>
      <c r="AC81" s="135"/>
      <c r="AD81" s="137">
        <f t="shared" si="47"/>
        <v>0</v>
      </c>
      <c r="AE81" s="138"/>
      <c r="AF81" s="139"/>
      <c r="AG81" s="140"/>
      <c r="AH81" s="139"/>
      <c r="AI81" s="141"/>
      <c r="AJ81" s="140"/>
      <c r="AK81" s="137">
        <f t="shared" si="48"/>
        <v>0</v>
      </c>
      <c r="AL81" s="138"/>
      <c r="AM81" s="139"/>
      <c r="AN81" s="140"/>
      <c r="AO81" s="139"/>
      <c r="AP81" s="141"/>
      <c r="AQ81" s="140"/>
      <c r="AR81" s="137">
        <f t="shared" si="49"/>
        <v>0</v>
      </c>
      <c r="AS81" s="138"/>
      <c r="AT81" s="139"/>
      <c r="AU81" s="140"/>
      <c r="AV81" s="139"/>
      <c r="AW81" s="141"/>
      <c r="AX81" s="141"/>
    </row>
    <row r="82" spans="1:50" x14ac:dyDescent="0.25">
      <c r="A82" s="99" t="s">
        <v>78</v>
      </c>
      <c r="B82" s="128">
        <f t="shared" si="37"/>
        <v>0</v>
      </c>
      <c r="C82" s="128">
        <f t="shared" si="38"/>
        <v>0</v>
      </c>
      <c r="D82" s="129">
        <f t="shared" si="39"/>
        <v>0</v>
      </c>
      <c r="E82" s="130">
        <f t="shared" si="40"/>
        <v>0</v>
      </c>
      <c r="F82" s="129">
        <f t="shared" si="41"/>
        <v>0</v>
      </c>
      <c r="G82" s="131">
        <f t="shared" si="42"/>
        <v>0</v>
      </c>
      <c r="H82" s="130">
        <f t="shared" si="43"/>
        <v>0</v>
      </c>
      <c r="I82" s="132">
        <f t="shared" si="44"/>
        <v>0</v>
      </c>
      <c r="J82" s="133"/>
      <c r="K82" s="134"/>
      <c r="L82" s="135"/>
      <c r="M82" s="134"/>
      <c r="N82" s="136"/>
      <c r="O82" s="135"/>
      <c r="P82" s="132">
        <f t="shared" si="45"/>
        <v>0</v>
      </c>
      <c r="Q82" s="133"/>
      <c r="R82" s="134"/>
      <c r="S82" s="135"/>
      <c r="T82" s="134"/>
      <c r="U82" s="136"/>
      <c r="V82" s="135"/>
      <c r="W82" s="132">
        <f t="shared" si="46"/>
        <v>0</v>
      </c>
      <c r="X82" s="133"/>
      <c r="Y82" s="134"/>
      <c r="Z82" s="135"/>
      <c r="AA82" s="134"/>
      <c r="AB82" s="136"/>
      <c r="AC82" s="135"/>
      <c r="AD82" s="137">
        <f t="shared" si="47"/>
        <v>0</v>
      </c>
      <c r="AE82" s="138"/>
      <c r="AF82" s="139"/>
      <c r="AG82" s="140"/>
      <c r="AH82" s="139"/>
      <c r="AI82" s="141"/>
      <c r="AJ82" s="140"/>
      <c r="AK82" s="137">
        <f t="shared" si="48"/>
        <v>0</v>
      </c>
      <c r="AL82" s="138"/>
      <c r="AM82" s="139"/>
      <c r="AN82" s="140"/>
      <c r="AO82" s="139"/>
      <c r="AP82" s="141"/>
      <c r="AQ82" s="140"/>
      <c r="AR82" s="137">
        <f t="shared" si="49"/>
        <v>0</v>
      </c>
      <c r="AS82" s="138"/>
      <c r="AT82" s="139"/>
      <c r="AU82" s="140"/>
      <c r="AV82" s="139"/>
      <c r="AW82" s="141"/>
      <c r="AX82" s="141"/>
    </row>
    <row r="83" spans="1:50" x14ac:dyDescent="0.25">
      <c r="A83" s="99" t="s">
        <v>79</v>
      </c>
      <c r="B83" s="128">
        <f t="shared" si="37"/>
        <v>0</v>
      </c>
      <c r="C83" s="128">
        <f t="shared" si="38"/>
        <v>0</v>
      </c>
      <c r="D83" s="129">
        <f t="shared" si="39"/>
        <v>0</v>
      </c>
      <c r="E83" s="130">
        <f t="shared" si="40"/>
        <v>0</v>
      </c>
      <c r="F83" s="129">
        <f t="shared" si="41"/>
        <v>0</v>
      </c>
      <c r="G83" s="131">
        <f t="shared" si="42"/>
        <v>0</v>
      </c>
      <c r="H83" s="130">
        <f t="shared" si="43"/>
        <v>0</v>
      </c>
      <c r="I83" s="132">
        <f t="shared" si="44"/>
        <v>0</v>
      </c>
      <c r="J83" s="133"/>
      <c r="K83" s="134"/>
      <c r="L83" s="135"/>
      <c r="M83" s="134"/>
      <c r="N83" s="136"/>
      <c r="O83" s="135"/>
      <c r="P83" s="132">
        <f t="shared" si="45"/>
        <v>0</v>
      </c>
      <c r="Q83" s="133"/>
      <c r="R83" s="134"/>
      <c r="S83" s="135"/>
      <c r="T83" s="134"/>
      <c r="U83" s="136"/>
      <c r="V83" s="135"/>
      <c r="W83" s="132">
        <f t="shared" si="46"/>
        <v>0</v>
      </c>
      <c r="X83" s="133"/>
      <c r="Y83" s="134"/>
      <c r="Z83" s="135"/>
      <c r="AA83" s="134"/>
      <c r="AB83" s="136"/>
      <c r="AC83" s="135"/>
      <c r="AD83" s="137">
        <f t="shared" si="47"/>
        <v>0</v>
      </c>
      <c r="AE83" s="138"/>
      <c r="AF83" s="139"/>
      <c r="AG83" s="140"/>
      <c r="AH83" s="139"/>
      <c r="AI83" s="141"/>
      <c r="AJ83" s="140"/>
      <c r="AK83" s="137">
        <f t="shared" si="48"/>
        <v>0</v>
      </c>
      <c r="AL83" s="138"/>
      <c r="AM83" s="139"/>
      <c r="AN83" s="140"/>
      <c r="AO83" s="139"/>
      <c r="AP83" s="141"/>
      <c r="AQ83" s="140"/>
      <c r="AR83" s="137">
        <f t="shared" si="49"/>
        <v>0</v>
      </c>
      <c r="AS83" s="138"/>
      <c r="AT83" s="139"/>
      <c r="AU83" s="140"/>
      <c r="AV83" s="139"/>
      <c r="AW83" s="141"/>
      <c r="AX83" s="141"/>
    </row>
    <row r="84" spans="1:50" x14ac:dyDescent="0.25">
      <c r="A84" s="99" t="s">
        <v>80</v>
      </c>
      <c r="B84" s="128">
        <f t="shared" si="37"/>
        <v>0</v>
      </c>
      <c r="C84" s="128">
        <f t="shared" si="38"/>
        <v>0</v>
      </c>
      <c r="D84" s="129">
        <f t="shared" si="39"/>
        <v>0</v>
      </c>
      <c r="E84" s="130">
        <f t="shared" si="40"/>
        <v>0</v>
      </c>
      <c r="F84" s="129">
        <f t="shared" si="41"/>
        <v>0</v>
      </c>
      <c r="G84" s="131">
        <f t="shared" si="42"/>
        <v>0</v>
      </c>
      <c r="H84" s="130">
        <f t="shared" si="43"/>
        <v>0</v>
      </c>
      <c r="I84" s="132">
        <f t="shared" si="44"/>
        <v>0</v>
      </c>
      <c r="J84" s="133"/>
      <c r="K84" s="134"/>
      <c r="L84" s="135"/>
      <c r="M84" s="134"/>
      <c r="N84" s="136"/>
      <c r="O84" s="135"/>
      <c r="P84" s="132">
        <f t="shared" si="45"/>
        <v>0</v>
      </c>
      <c r="Q84" s="133"/>
      <c r="R84" s="134"/>
      <c r="S84" s="135"/>
      <c r="T84" s="134"/>
      <c r="U84" s="136"/>
      <c r="V84" s="135"/>
      <c r="W84" s="132">
        <f t="shared" si="46"/>
        <v>0</v>
      </c>
      <c r="X84" s="133"/>
      <c r="Y84" s="134"/>
      <c r="Z84" s="135"/>
      <c r="AA84" s="134"/>
      <c r="AB84" s="136"/>
      <c r="AC84" s="135"/>
      <c r="AD84" s="137">
        <f t="shared" si="47"/>
        <v>0</v>
      </c>
      <c r="AE84" s="138"/>
      <c r="AF84" s="139"/>
      <c r="AG84" s="140"/>
      <c r="AH84" s="139"/>
      <c r="AI84" s="141"/>
      <c r="AJ84" s="140"/>
      <c r="AK84" s="137">
        <f t="shared" si="48"/>
        <v>0</v>
      </c>
      <c r="AL84" s="138"/>
      <c r="AM84" s="139"/>
      <c r="AN84" s="140"/>
      <c r="AO84" s="139"/>
      <c r="AP84" s="141"/>
      <c r="AQ84" s="140"/>
      <c r="AR84" s="137">
        <f t="shared" si="49"/>
        <v>0</v>
      </c>
      <c r="AS84" s="138"/>
      <c r="AT84" s="139"/>
      <c r="AU84" s="140"/>
      <c r="AV84" s="139"/>
      <c r="AW84" s="141"/>
      <c r="AX84" s="141"/>
    </row>
    <row r="85" spans="1:50" x14ac:dyDescent="0.25">
      <c r="A85" s="99" t="s">
        <v>81</v>
      </c>
      <c r="B85" s="128">
        <f t="shared" si="37"/>
        <v>0</v>
      </c>
      <c r="C85" s="128">
        <f t="shared" si="38"/>
        <v>0</v>
      </c>
      <c r="D85" s="129">
        <f t="shared" si="39"/>
        <v>0</v>
      </c>
      <c r="E85" s="130">
        <f t="shared" si="40"/>
        <v>0</v>
      </c>
      <c r="F85" s="129">
        <f t="shared" si="41"/>
        <v>0</v>
      </c>
      <c r="G85" s="131">
        <f t="shared" si="42"/>
        <v>0</v>
      </c>
      <c r="H85" s="130">
        <f t="shared" si="43"/>
        <v>0</v>
      </c>
      <c r="I85" s="132">
        <f t="shared" si="44"/>
        <v>0</v>
      </c>
      <c r="J85" s="133"/>
      <c r="K85" s="134"/>
      <c r="L85" s="135"/>
      <c r="M85" s="134"/>
      <c r="N85" s="136"/>
      <c r="O85" s="135"/>
      <c r="P85" s="132">
        <f t="shared" si="45"/>
        <v>0</v>
      </c>
      <c r="Q85" s="133"/>
      <c r="R85" s="134"/>
      <c r="S85" s="135"/>
      <c r="T85" s="134"/>
      <c r="U85" s="136"/>
      <c r="V85" s="135"/>
      <c r="W85" s="132">
        <f t="shared" si="46"/>
        <v>0</v>
      </c>
      <c r="X85" s="133"/>
      <c r="Y85" s="134"/>
      <c r="Z85" s="135"/>
      <c r="AA85" s="134"/>
      <c r="AB85" s="136"/>
      <c r="AC85" s="135"/>
      <c r="AD85" s="137">
        <f t="shared" si="47"/>
        <v>0</v>
      </c>
      <c r="AE85" s="138"/>
      <c r="AF85" s="139"/>
      <c r="AG85" s="140"/>
      <c r="AH85" s="139"/>
      <c r="AI85" s="141"/>
      <c r="AJ85" s="140"/>
      <c r="AK85" s="137">
        <f t="shared" si="48"/>
        <v>0</v>
      </c>
      <c r="AL85" s="138"/>
      <c r="AM85" s="139"/>
      <c r="AN85" s="140"/>
      <c r="AO85" s="139"/>
      <c r="AP85" s="141"/>
      <c r="AQ85" s="140"/>
      <c r="AR85" s="137">
        <f t="shared" si="49"/>
        <v>0</v>
      </c>
      <c r="AS85" s="138"/>
      <c r="AT85" s="139"/>
      <c r="AU85" s="140"/>
      <c r="AV85" s="139"/>
      <c r="AW85" s="141"/>
      <c r="AX85" s="141"/>
    </row>
    <row r="86" spans="1:50" x14ac:dyDescent="0.25">
      <c r="A86" s="99" t="s">
        <v>82</v>
      </c>
      <c r="B86" s="128">
        <f t="shared" si="37"/>
        <v>0</v>
      </c>
      <c r="C86" s="128">
        <f t="shared" si="38"/>
        <v>0</v>
      </c>
      <c r="D86" s="129">
        <f t="shared" si="39"/>
        <v>0</v>
      </c>
      <c r="E86" s="130">
        <f t="shared" si="40"/>
        <v>0</v>
      </c>
      <c r="F86" s="129">
        <f t="shared" si="41"/>
        <v>0</v>
      </c>
      <c r="G86" s="131">
        <f t="shared" si="42"/>
        <v>0</v>
      </c>
      <c r="H86" s="130">
        <f t="shared" si="43"/>
        <v>0</v>
      </c>
      <c r="I86" s="132">
        <f t="shared" si="44"/>
        <v>0</v>
      </c>
      <c r="J86" s="133"/>
      <c r="K86" s="134"/>
      <c r="L86" s="135"/>
      <c r="M86" s="134"/>
      <c r="N86" s="136"/>
      <c r="O86" s="135"/>
      <c r="P86" s="132">
        <f t="shared" si="45"/>
        <v>0</v>
      </c>
      <c r="Q86" s="133"/>
      <c r="R86" s="134"/>
      <c r="S86" s="135"/>
      <c r="T86" s="134"/>
      <c r="U86" s="136"/>
      <c r="V86" s="135"/>
      <c r="W86" s="132">
        <f t="shared" si="46"/>
        <v>0</v>
      </c>
      <c r="X86" s="133"/>
      <c r="Y86" s="134"/>
      <c r="Z86" s="135"/>
      <c r="AA86" s="134"/>
      <c r="AB86" s="136"/>
      <c r="AC86" s="135"/>
      <c r="AD86" s="137">
        <f t="shared" si="47"/>
        <v>0</v>
      </c>
      <c r="AE86" s="138"/>
      <c r="AF86" s="139"/>
      <c r="AG86" s="140"/>
      <c r="AH86" s="139"/>
      <c r="AI86" s="141"/>
      <c r="AJ86" s="140"/>
      <c r="AK86" s="137">
        <f t="shared" si="48"/>
        <v>0</v>
      </c>
      <c r="AL86" s="138"/>
      <c r="AM86" s="139"/>
      <c r="AN86" s="140"/>
      <c r="AO86" s="139"/>
      <c r="AP86" s="141"/>
      <c r="AQ86" s="140"/>
      <c r="AR86" s="137">
        <f t="shared" si="49"/>
        <v>0</v>
      </c>
      <c r="AS86" s="138"/>
      <c r="AT86" s="139"/>
      <c r="AU86" s="140"/>
      <c r="AV86" s="139"/>
      <c r="AW86" s="141"/>
      <c r="AX86" s="141"/>
    </row>
    <row r="87" spans="1:50" x14ac:dyDescent="0.25">
      <c r="A87" s="99" t="s">
        <v>83</v>
      </c>
      <c r="B87" s="128">
        <f t="shared" si="37"/>
        <v>0</v>
      </c>
      <c r="C87" s="128">
        <f t="shared" si="38"/>
        <v>0</v>
      </c>
      <c r="D87" s="129">
        <f t="shared" si="39"/>
        <v>0</v>
      </c>
      <c r="E87" s="130">
        <f t="shared" si="40"/>
        <v>0</v>
      </c>
      <c r="F87" s="129">
        <f t="shared" si="41"/>
        <v>0</v>
      </c>
      <c r="G87" s="131">
        <f t="shared" si="42"/>
        <v>0</v>
      </c>
      <c r="H87" s="130">
        <f t="shared" si="43"/>
        <v>0</v>
      </c>
      <c r="I87" s="132">
        <f t="shared" si="44"/>
        <v>0</v>
      </c>
      <c r="J87" s="133"/>
      <c r="K87" s="134"/>
      <c r="L87" s="135"/>
      <c r="M87" s="134"/>
      <c r="N87" s="136"/>
      <c r="O87" s="135"/>
      <c r="P87" s="132">
        <f t="shared" si="45"/>
        <v>0</v>
      </c>
      <c r="Q87" s="133"/>
      <c r="R87" s="134"/>
      <c r="S87" s="135"/>
      <c r="T87" s="134"/>
      <c r="U87" s="136"/>
      <c r="V87" s="135"/>
      <c r="W87" s="132">
        <f t="shared" si="46"/>
        <v>0</v>
      </c>
      <c r="X87" s="133"/>
      <c r="Y87" s="134"/>
      <c r="Z87" s="135"/>
      <c r="AA87" s="134"/>
      <c r="AB87" s="136"/>
      <c r="AC87" s="135"/>
      <c r="AD87" s="137">
        <f t="shared" si="47"/>
        <v>0</v>
      </c>
      <c r="AE87" s="138"/>
      <c r="AF87" s="139"/>
      <c r="AG87" s="140"/>
      <c r="AH87" s="139"/>
      <c r="AI87" s="141"/>
      <c r="AJ87" s="140"/>
      <c r="AK87" s="137">
        <f t="shared" si="48"/>
        <v>0</v>
      </c>
      <c r="AL87" s="138"/>
      <c r="AM87" s="139"/>
      <c r="AN87" s="140"/>
      <c r="AO87" s="139"/>
      <c r="AP87" s="141"/>
      <c r="AQ87" s="140"/>
      <c r="AR87" s="137">
        <f t="shared" si="49"/>
        <v>0</v>
      </c>
      <c r="AS87" s="138"/>
      <c r="AT87" s="139"/>
      <c r="AU87" s="140"/>
      <c r="AV87" s="139"/>
      <c r="AW87" s="141"/>
      <c r="AX87" s="141"/>
    </row>
    <row r="88" spans="1:50" x14ac:dyDescent="0.25">
      <c r="A88" s="99" t="s">
        <v>84</v>
      </c>
      <c r="B88" s="128">
        <f t="shared" si="37"/>
        <v>0</v>
      </c>
      <c r="C88" s="128">
        <f t="shared" si="38"/>
        <v>0</v>
      </c>
      <c r="D88" s="129">
        <f t="shared" si="39"/>
        <v>0</v>
      </c>
      <c r="E88" s="130">
        <f t="shared" si="40"/>
        <v>0</v>
      </c>
      <c r="F88" s="129">
        <f t="shared" si="41"/>
        <v>0</v>
      </c>
      <c r="G88" s="131">
        <f t="shared" si="42"/>
        <v>0</v>
      </c>
      <c r="H88" s="130">
        <f t="shared" si="43"/>
        <v>0</v>
      </c>
      <c r="I88" s="132">
        <f t="shared" si="44"/>
        <v>0</v>
      </c>
      <c r="J88" s="133"/>
      <c r="K88" s="134"/>
      <c r="L88" s="135"/>
      <c r="M88" s="134"/>
      <c r="N88" s="136"/>
      <c r="O88" s="135"/>
      <c r="P88" s="132">
        <f t="shared" si="45"/>
        <v>0</v>
      </c>
      <c r="Q88" s="133"/>
      <c r="R88" s="134"/>
      <c r="S88" s="135"/>
      <c r="T88" s="134"/>
      <c r="U88" s="136"/>
      <c r="V88" s="135"/>
      <c r="W88" s="132">
        <f t="shared" si="46"/>
        <v>0</v>
      </c>
      <c r="X88" s="133"/>
      <c r="Y88" s="134"/>
      <c r="Z88" s="135"/>
      <c r="AA88" s="134"/>
      <c r="AB88" s="136"/>
      <c r="AC88" s="135"/>
      <c r="AD88" s="137">
        <f t="shared" si="47"/>
        <v>0</v>
      </c>
      <c r="AE88" s="138"/>
      <c r="AF88" s="139"/>
      <c r="AG88" s="140"/>
      <c r="AH88" s="139"/>
      <c r="AI88" s="141"/>
      <c r="AJ88" s="140"/>
      <c r="AK88" s="137">
        <f t="shared" si="48"/>
        <v>0</v>
      </c>
      <c r="AL88" s="138"/>
      <c r="AM88" s="139"/>
      <c r="AN88" s="140"/>
      <c r="AO88" s="139"/>
      <c r="AP88" s="141"/>
      <c r="AQ88" s="140"/>
      <c r="AR88" s="137">
        <f t="shared" si="49"/>
        <v>0</v>
      </c>
      <c r="AS88" s="138"/>
      <c r="AT88" s="139"/>
      <c r="AU88" s="140"/>
      <c r="AV88" s="139"/>
      <c r="AW88" s="141"/>
      <c r="AX88" s="141"/>
    </row>
    <row r="89" spans="1:50" x14ac:dyDescent="0.25">
      <c r="A89" s="99" t="s">
        <v>85</v>
      </c>
      <c r="B89" s="128">
        <f t="shared" si="37"/>
        <v>0</v>
      </c>
      <c r="C89" s="128">
        <f t="shared" si="38"/>
        <v>0</v>
      </c>
      <c r="D89" s="129">
        <f t="shared" si="39"/>
        <v>0</v>
      </c>
      <c r="E89" s="130">
        <f t="shared" si="40"/>
        <v>0</v>
      </c>
      <c r="F89" s="129">
        <f t="shared" si="41"/>
        <v>0</v>
      </c>
      <c r="G89" s="131">
        <f t="shared" si="42"/>
        <v>0</v>
      </c>
      <c r="H89" s="130">
        <f t="shared" si="43"/>
        <v>0</v>
      </c>
      <c r="I89" s="132">
        <f t="shared" si="44"/>
        <v>0</v>
      </c>
      <c r="J89" s="133"/>
      <c r="K89" s="134"/>
      <c r="L89" s="135"/>
      <c r="M89" s="134"/>
      <c r="N89" s="136"/>
      <c r="O89" s="135"/>
      <c r="P89" s="132">
        <f t="shared" si="45"/>
        <v>0</v>
      </c>
      <c r="Q89" s="133"/>
      <c r="R89" s="134"/>
      <c r="S89" s="135"/>
      <c r="T89" s="134"/>
      <c r="U89" s="136"/>
      <c r="V89" s="135"/>
      <c r="W89" s="132">
        <f t="shared" si="46"/>
        <v>0</v>
      </c>
      <c r="X89" s="133"/>
      <c r="Y89" s="134"/>
      <c r="Z89" s="135"/>
      <c r="AA89" s="134"/>
      <c r="AB89" s="136"/>
      <c r="AC89" s="135"/>
      <c r="AD89" s="137">
        <f t="shared" si="47"/>
        <v>0</v>
      </c>
      <c r="AE89" s="138"/>
      <c r="AF89" s="139"/>
      <c r="AG89" s="140"/>
      <c r="AH89" s="139"/>
      <c r="AI89" s="141"/>
      <c r="AJ89" s="140"/>
      <c r="AK89" s="137">
        <f t="shared" si="48"/>
        <v>0</v>
      </c>
      <c r="AL89" s="138"/>
      <c r="AM89" s="139"/>
      <c r="AN89" s="140"/>
      <c r="AO89" s="139"/>
      <c r="AP89" s="141"/>
      <c r="AQ89" s="140"/>
      <c r="AR89" s="137">
        <f t="shared" si="49"/>
        <v>0</v>
      </c>
      <c r="AS89" s="138"/>
      <c r="AT89" s="139"/>
      <c r="AU89" s="140"/>
      <c r="AV89" s="139"/>
      <c r="AW89" s="141"/>
      <c r="AX89" s="141"/>
    </row>
    <row r="90" spans="1:50" x14ac:dyDescent="0.25">
      <c r="A90" s="89" t="s">
        <v>86</v>
      </c>
      <c r="B90" s="260">
        <f t="shared" si="37"/>
        <v>0</v>
      </c>
      <c r="C90" s="233">
        <f t="shared" si="38"/>
        <v>0</v>
      </c>
      <c r="D90" s="186">
        <f t="shared" si="39"/>
        <v>0</v>
      </c>
      <c r="E90" s="234">
        <f t="shared" si="40"/>
        <v>0</v>
      </c>
      <c r="F90" s="186">
        <f t="shared" si="41"/>
        <v>0</v>
      </c>
      <c r="G90" s="235">
        <f t="shared" si="42"/>
        <v>0</v>
      </c>
      <c r="H90" s="234">
        <f t="shared" si="43"/>
        <v>0</v>
      </c>
      <c r="I90" s="230">
        <f t="shared" si="44"/>
        <v>0</v>
      </c>
      <c r="J90" s="189"/>
      <c r="K90" s="190"/>
      <c r="L90" s="191"/>
      <c r="M90" s="190"/>
      <c r="N90" s="192"/>
      <c r="O90" s="191"/>
      <c r="P90" s="230">
        <f t="shared" si="45"/>
        <v>0</v>
      </c>
      <c r="Q90" s="189"/>
      <c r="R90" s="190"/>
      <c r="S90" s="191"/>
      <c r="T90" s="190"/>
      <c r="U90" s="192"/>
      <c r="V90" s="191"/>
      <c r="W90" s="230">
        <f t="shared" si="46"/>
        <v>0</v>
      </c>
      <c r="X90" s="189"/>
      <c r="Y90" s="190"/>
      <c r="Z90" s="191"/>
      <c r="AA90" s="190"/>
      <c r="AB90" s="192"/>
      <c r="AC90" s="191"/>
      <c r="AD90" s="231">
        <f t="shared" si="47"/>
        <v>0</v>
      </c>
      <c r="AE90" s="194"/>
      <c r="AF90" s="195"/>
      <c r="AG90" s="196"/>
      <c r="AH90" s="195"/>
      <c r="AI90" s="197"/>
      <c r="AJ90" s="196"/>
      <c r="AK90" s="231">
        <f t="shared" si="48"/>
        <v>0</v>
      </c>
      <c r="AL90" s="194"/>
      <c r="AM90" s="195"/>
      <c r="AN90" s="196"/>
      <c r="AO90" s="195"/>
      <c r="AP90" s="197"/>
      <c r="AQ90" s="196"/>
      <c r="AR90" s="231">
        <f t="shared" si="49"/>
        <v>0</v>
      </c>
      <c r="AS90" s="194"/>
      <c r="AT90" s="195"/>
      <c r="AU90" s="196"/>
      <c r="AV90" s="195"/>
      <c r="AW90" s="197"/>
      <c r="AX90" s="197"/>
    </row>
    <row r="91" spans="1:50" x14ac:dyDescent="0.25">
      <c r="A91" s="99" t="s">
        <v>87</v>
      </c>
      <c r="B91" s="128">
        <f t="shared" si="37"/>
        <v>0</v>
      </c>
      <c r="C91" s="128">
        <f t="shared" si="38"/>
        <v>0</v>
      </c>
      <c r="D91" s="129">
        <f t="shared" si="39"/>
        <v>0</v>
      </c>
      <c r="E91" s="130">
        <f t="shared" si="40"/>
        <v>0</v>
      </c>
      <c r="F91" s="129">
        <f t="shared" si="41"/>
        <v>0</v>
      </c>
      <c r="G91" s="131">
        <f t="shared" si="42"/>
        <v>0</v>
      </c>
      <c r="H91" s="130">
        <f t="shared" si="43"/>
        <v>0</v>
      </c>
      <c r="I91" s="132">
        <f t="shared" si="44"/>
        <v>0</v>
      </c>
      <c r="J91" s="133"/>
      <c r="K91" s="134"/>
      <c r="L91" s="135"/>
      <c r="M91" s="134"/>
      <c r="N91" s="136"/>
      <c r="O91" s="135"/>
      <c r="P91" s="132">
        <f t="shared" si="45"/>
        <v>0</v>
      </c>
      <c r="Q91" s="133"/>
      <c r="R91" s="134"/>
      <c r="S91" s="135"/>
      <c r="T91" s="134"/>
      <c r="U91" s="136"/>
      <c r="V91" s="135"/>
      <c r="W91" s="132">
        <f t="shared" si="46"/>
        <v>0</v>
      </c>
      <c r="X91" s="133"/>
      <c r="Y91" s="134"/>
      <c r="Z91" s="135"/>
      <c r="AA91" s="134"/>
      <c r="AB91" s="136"/>
      <c r="AC91" s="135"/>
      <c r="AD91" s="137">
        <f t="shared" si="47"/>
        <v>0</v>
      </c>
      <c r="AE91" s="138"/>
      <c r="AF91" s="139"/>
      <c r="AG91" s="140"/>
      <c r="AH91" s="139"/>
      <c r="AI91" s="141"/>
      <c r="AJ91" s="140"/>
      <c r="AK91" s="137">
        <f t="shared" si="48"/>
        <v>0</v>
      </c>
      <c r="AL91" s="138"/>
      <c r="AM91" s="139"/>
      <c r="AN91" s="140"/>
      <c r="AO91" s="139"/>
      <c r="AP91" s="141"/>
      <c r="AQ91" s="140"/>
      <c r="AR91" s="137">
        <f t="shared" si="49"/>
        <v>0</v>
      </c>
      <c r="AS91" s="138"/>
      <c r="AT91" s="139"/>
      <c r="AU91" s="140"/>
      <c r="AV91" s="139"/>
      <c r="AW91" s="141"/>
      <c r="AX91" s="141"/>
    </row>
    <row r="92" spans="1:50" x14ac:dyDescent="0.25">
      <c r="A92" s="99" t="s">
        <v>88</v>
      </c>
      <c r="B92" s="128">
        <f t="shared" si="37"/>
        <v>0</v>
      </c>
      <c r="C92" s="128">
        <f t="shared" si="38"/>
        <v>0</v>
      </c>
      <c r="D92" s="129">
        <f t="shared" si="39"/>
        <v>0</v>
      </c>
      <c r="E92" s="130">
        <f t="shared" si="40"/>
        <v>0</v>
      </c>
      <c r="F92" s="129">
        <f t="shared" si="41"/>
        <v>0</v>
      </c>
      <c r="G92" s="131">
        <f t="shared" si="42"/>
        <v>0</v>
      </c>
      <c r="H92" s="130">
        <f t="shared" si="43"/>
        <v>0</v>
      </c>
      <c r="I92" s="132">
        <f t="shared" si="44"/>
        <v>0</v>
      </c>
      <c r="J92" s="133"/>
      <c r="K92" s="134"/>
      <c r="L92" s="135"/>
      <c r="M92" s="134"/>
      <c r="N92" s="136"/>
      <c r="O92" s="135"/>
      <c r="P92" s="132">
        <f t="shared" si="45"/>
        <v>0</v>
      </c>
      <c r="Q92" s="133"/>
      <c r="R92" s="134"/>
      <c r="S92" s="135"/>
      <c r="T92" s="134"/>
      <c r="U92" s="136"/>
      <c r="V92" s="135"/>
      <c r="W92" s="132">
        <f t="shared" si="46"/>
        <v>0</v>
      </c>
      <c r="X92" s="133"/>
      <c r="Y92" s="134"/>
      <c r="Z92" s="135"/>
      <c r="AA92" s="134"/>
      <c r="AB92" s="136"/>
      <c r="AC92" s="135"/>
      <c r="AD92" s="137">
        <f t="shared" si="47"/>
        <v>0</v>
      </c>
      <c r="AE92" s="138"/>
      <c r="AF92" s="139"/>
      <c r="AG92" s="140"/>
      <c r="AH92" s="139"/>
      <c r="AI92" s="141"/>
      <c r="AJ92" s="140"/>
      <c r="AK92" s="137">
        <f t="shared" si="48"/>
        <v>0</v>
      </c>
      <c r="AL92" s="138"/>
      <c r="AM92" s="139"/>
      <c r="AN92" s="140"/>
      <c r="AO92" s="139"/>
      <c r="AP92" s="141"/>
      <c r="AQ92" s="140"/>
      <c r="AR92" s="137">
        <f t="shared" si="49"/>
        <v>0</v>
      </c>
      <c r="AS92" s="138"/>
      <c r="AT92" s="139"/>
      <c r="AU92" s="140"/>
      <c r="AV92" s="139"/>
      <c r="AW92" s="141"/>
      <c r="AX92" s="141"/>
    </row>
    <row r="93" spans="1:50" x14ac:dyDescent="0.25">
      <c r="A93" s="99" t="s">
        <v>89</v>
      </c>
      <c r="B93" s="128">
        <f t="shared" si="37"/>
        <v>0</v>
      </c>
      <c r="C93" s="128">
        <f t="shared" si="38"/>
        <v>0</v>
      </c>
      <c r="D93" s="129">
        <f t="shared" si="39"/>
        <v>0</v>
      </c>
      <c r="E93" s="130">
        <f t="shared" si="40"/>
        <v>0</v>
      </c>
      <c r="F93" s="129">
        <f t="shared" si="41"/>
        <v>0</v>
      </c>
      <c r="G93" s="131">
        <f t="shared" si="42"/>
        <v>0</v>
      </c>
      <c r="H93" s="130">
        <f t="shared" si="43"/>
        <v>0</v>
      </c>
      <c r="I93" s="132">
        <f t="shared" si="44"/>
        <v>0</v>
      </c>
      <c r="J93" s="133"/>
      <c r="K93" s="134"/>
      <c r="L93" s="135"/>
      <c r="M93" s="134"/>
      <c r="N93" s="136"/>
      <c r="O93" s="135"/>
      <c r="P93" s="132">
        <f t="shared" si="45"/>
        <v>0</v>
      </c>
      <c r="Q93" s="133"/>
      <c r="R93" s="134"/>
      <c r="S93" s="135"/>
      <c r="T93" s="134"/>
      <c r="U93" s="136"/>
      <c r="V93" s="135"/>
      <c r="W93" s="132">
        <f t="shared" si="46"/>
        <v>0</v>
      </c>
      <c r="X93" s="133"/>
      <c r="Y93" s="134"/>
      <c r="Z93" s="135"/>
      <c r="AA93" s="134"/>
      <c r="AB93" s="136"/>
      <c r="AC93" s="135"/>
      <c r="AD93" s="137">
        <f t="shared" si="47"/>
        <v>0</v>
      </c>
      <c r="AE93" s="138"/>
      <c r="AF93" s="139"/>
      <c r="AG93" s="140"/>
      <c r="AH93" s="139"/>
      <c r="AI93" s="141"/>
      <c r="AJ93" s="140"/>
      <c r="AK93" s="137">
        <f t="shared" si="48"/>
        <v>0</v>
      </c>
      <c r="AL93" s="138"/>
      <c r="AM93" s="139"/>
      <c r="AN93" s="140"/>
      <c r="AO93" s="139"/>
      <c r="AP93" s="141"/>
      <c r="AQ93" s="140"/>
      <c r="AR93" s="137">
        <f t="shared" si="49"/>
        <v>0</v>
      </c>
      <c r="AS93" s="138"/>
      <c r="AT93" s="139"/>
      <c r="AU93" s="140"/>
      <c r="AV93" s="139"/>
      <c r="AW93" s="141"/>
      <c r="AX93" s="141"/>
    </row>
    <row r="94" spans="1:50" x14ac:dyDescent="0.25">
      <c r="A94" s="99" t="s">
        <v>90</v>
      </c>
      <c r="B94" s="128">
        <f t="shared" si="37"/>
        <v>0</v>
      </c>
      <c r="C94" s="128">
        <f t="shared" si="38"/>
        <v>0</v>
      </c>
      <c r="D94" s="129">
        <f t="shared" si="39"/>
        <v>0</v>
      </c>
      <c r="E94" s="130">
        <f t="shared" si="40"/>
        <v>0</v>
      </c>
      <c r="F94" s="129">
        <f t="shared" si="41"/>
        <v>0</v>
      </c>
      <c r="G94" s="131">
        <f t="shared" si="42"/>
        <v>0</v>
      </c>
      <c r="H94" s="130">
        <f t="shared" si="43"/>
        <v>0</v>
      </c>
      <c r="I94" s="132">
        <f t="shared" si="44"/>
        <v>0</v>
      </c>
      <c r="J94" s="133"/>
      <c r="K94" s="134"/>
      <c r="L94" s="135"/>
      <c r="M94" s="134"/>
      <c r="N94" s="136"/>
      <c r="O94" s="135"/>
      <c r="P94" s="132">
        <f t="shared" si="45"/>
        <v>0</v>
      </c>
      <c r="Q94" s="133"/>
      <c r="R94" s="134"/>
      <c r="S94" s="135"/>
      <c r="T94" s="134"/>
      <c r="U94" s="136"/>
      <c r="V94" s="135"/>
      <c r="W94" s="132">
        <f t="shared" si="46"/>
        <v>0</v>
      </c>
      <c r="X94" s="133"/>
      <c r="Y94" s="134"/>
      <c r="Z94" s="135"/>
      <c r="AA94" s="134"/>
      <c r="AB94" s="136"/>
      <c r="AC94" s="135"/>
      <c r="AD94" s="137">
        <f t="shared" si="47"/>
        <v>0</v>
      </c>
      <c r="AE94" s="138"/>
      <c r="AF94" s="139"/>
      <c r="AG94" s="140"/>
      <c r="AH94" s="139"/>
      <c r="AI94" s="141"/>
      <c r="AJ94" s="140"/>
      <c r="AK94" s="137">
        <f t="shared" si="48"/>
        <v>0</v>
      </c>
      <c r="AL94" s="138"/>
      <c r="AM94" s="139"/>
      <c r="AN94" s="140"/>
      <c r="AO94" s="139"/>
      <c r="AP94" s="141"/>
      <c r="AQ94" s="140"/>
      <c r="AR94" s="137">
        <f t="shared" si="49"/>
        <v>0</v>
      </c>
      <c r="AS94" s="138"/>
      <c r="AT94" s="139"/>
      <c r="AU94" s="140"/>
      <c r="AV94" s="139"/>
      <c r="AW94" s="141"/>
      <c r="AX94" s="141"/>
    </row>
    <row r="95" spans="1:50" x14ac:dyDescent="0.25">
      <c r="A95" s="99" t="s">
        <v>91</v>
      </c>
      <c r="B95" s="128">
        <f t="shared" si="37"/>
        <v>0</v>
      </c>
      <c r="C95" s="128">
        <f t="shared" si="38"/>
        <v>0</v>
      </c>
      <c r="D95" s="129">
        <f t="shared" si="39"/>
        <v>0</v>
      </c>
      <c r="E95" s="130">
        <f t="shared" si="40"/>
        <v>0</v>
      </c>
      <c r="F95" s="129">
        <f t="shared" si="41"/>
        <v>0</v>
      </c>
      <c r="G95" s="131">
        <f t="shared" si="42"/>
        <v>0</v>
      </c>
      <c r="H95" s="130">
        <f t="shared" si="43"/>
        <v>0</v>
      </c>
      <c r="I95" s="132">
        <f t="shared" si="44"/>
        <v>0</v>
      </c>
      <c r="J95" s="133"/>
      <c r="K95" s="134"/>
      <c r="L95" s="135"/>
      <c r="M95" s="134"/>
      <c r="N95" s="136"/>
      <c r="O95" s="135"/>
      <c r="P95" s="132">
        <f t="shared" si="45"/>
        <v>0</v>
      </c>
      <c r="Q95" s="133"/>
      <c r="R95" s="134"/>
      <c r="S95" s="135"/>
      <c r="T95" s="134"/>
      <c r="U95" s="136"/>
      <c r="V95" s="135"/>
      <c r="W95" s="132">
        <f t="shared" si="46"/>
        <v>0</v>
      </c>
      <c r="X95" s="133"/>
      <c r="Y95" s="134"/>
      <c r="Z95" s="135"/>
      <c r="AA95" s="134"/>
      <c r="AB95" s="136"/>
      <c r="AC95" s="135"/>
      <c r="AD95" s="137">
        <f t="shared" si="47"/>
        <v>0</v>
      </c>
      <c r="AE95" s="138"/>
      <c r="AF95" s="139"/>
      <c r="AG95" s="140"/>
      <c r="AH95" s="139"/>
      <c r="AI95" s="141"/>
      <c r="AJ95" s="140"/>
      <c r="AK95" s="137">
        <f t="shared" si="48"/>
        <v>0</v>
      </c>
      <c r="AL95" s="138"/>
      <c r="AM95" s="139"/>
      <c r="AN95" s="140"/>
      <c r="AO95" s="139"/>
      <c r="AP95" s="141"/>
      <c r="AQ95" s="140"/>
      <c r="AR95" s="137">
        <f t="shared" si="49"/>
        <v>0</v>
      </c>
      <c r="AS95" s="138"/>
      <c r="AT95" s="139"/>
      <c r="AU95" s="140"/>
      <c r="AV95" s="139"/>
      <c r="AW95" s="141"/>
      <c r="AX95" s="141"/>
    </row>
    <row r="96" spans="1:50" x14ac:dyDescent="0.25">
      <c r="A96" s="99" t="s">
        <v>92</v>
      </c>
      <c r="B96" s="128">
        <f t="shared" si="37"/>
        <v>0</v>
      </c>
      <c r="C96" s="128">
        <f t="shared" si="38"/>
        <v>0</v>
      </c>
      <c r="D96" s="129">
        <f t="shared" si="39"/>
        <v>0</v>
      </c>
      <c r="E96" s="130">
        <f t="shared" si="40"/>
        <v>0</v>
      </c>
      <c r="F96" s="129">
        <f t="shared" si="41"/>
        <v>0</v>
      </c>
      <c r="G96" s="131">
        <f t="shared" si="42"/>
        <v>0</v>
      </c>
      <c r="H96" s="130">
        <f t="shared" si="43"/>
        <v>0</v>
      </c>
      <c r="I96" s="132">
        <f t="shared" si="44"/>
        <v>0</v>
      </c>
      <c r="J96" s="133"/>
      <c r="K96" s="134"/>
      <c r="L96" s="135"/>
      <c r="M96" s="134"/>
      <c r="N96" s="136"/>
      <c r="O96" s="135"/>
      <c r="P96" s="132">
        <f t="shared" si="45"/>
        <v>0</v>
      </c>
      <c r="Q96" s="133"/>
      <c r="R96" s="134"/>
      <c r="S96" s="135"/>
      <c r="T96" s="134"/>
      <c r="U96" s="136"/>
      <c r="V96" s="135"/>
      <c r="W96" s="132">
        <f t="shared" si="46"/>
        <v>0</v>
      </c>
      <c r="X96" s="133"/>
      <c r="Y96" s="134"/>
      <c r="Z96" s="135"/>
      <c r="AA96" s="134"/>
      <c r="AB96" s="136"/>
      <c r="AC96" s="135"/>
      <c r="AD96" s="137">
        <f t="shared" si="47"/>
        <v>0</v>
      </c>
      <c r="AE96" s="138"/>
      <c r="AF96" s="139"/>
      <c r="AG96" s="140"/>
      <c r="AH96" s="139"/>
      <c r="AI96" s="141"/>
      <c r="AJ96" s="140"/>
      <c r="AK96" s="137">
        <f t="shared" si="48"/>
        <v>0</v>
      </c>
      <c r="AL96" s="138"/>
      <c r="AM96" s="139"/>
      <c r="AN96" s="140"/>
      <c r="AO96" s="139"/>
      <c r="AP96" s="141"/>
      <c r="AQ96" s="140"/>
      <c r="AR96" s="137">
        <f t="shared" si="49"/>
        <v>0</v>
      </c>
      <c r="AS96" s="138"/>
      <c r="AT96" s="139"/>
      <c r="AU96" s="140"/>
      <c r="AV96" s="139"/>
      <c r="AW96" s="141"/>
      <c r="AX96" s="141"/>
    </row>
    <row r="97" spans="1:50" x14ac:dyDescent="0.25">
      <c r="A97" s="99" t="s">
        <v>93</v>
      </c>
      <c r="B97" s="128">
        <f t="shared" si="37"/>
        <v>0</v>
      </c>
      <c r="C97" s="128">
        <f t="shared" si="38"/>
        <v>0</v>
      </c>
      <c r="D97" s="129">
        <f t="shared" si="39"/>
        <v>0</v>
      </c>
      <c r="E97" s="130">
        <f t="shared" si="40"/>
        <v>0</v>
      </c>
      <c r="F97" s="129">
        <f t="shared" si="41"/>
        <v>0</v>
      </c>
      <c r="G97" s="131">
        <f t="shared" si="42"/>
        <v>0</v>
      </c>
      <c r="H97" s="130">
        <f t="shared" si="43"/>
        <v>0</v>
      </c>
      <c r="I97" s="132">
        <f t="shared" si="44"/>
        <v>0</v>
      </c>
      <c r="J97" s="133"/>
      <c r="K97" s="134"/>
      <c r="L97" s="135"/>
      <c r="M97" s="134"/>
      <c r="N97" s="136"/>
      <c r="O97" s="135"/>
      <c r="P97" s="132">
        <f t="shared" si="45"/>
        <v>0</v>
      </c>
      <c r="Q97" s="133"/>
      <c r="R97" s="134"/>
      <c r="S97" s="135"/>
      <c r="T97" s="134"/>
      <c r="U97" s="136"/>
      <c r="V97" s="135"/>
      <c r="W97" s="132">
        <f t="shared" si="46"/>
        <v>0</v>
      </c>
      <c r="X97" s="133"/>
      <c r="Y97" s="134"/>
      <c r="Z97" s="135"/>
      <c r="AA97" s="134"/>
      <c r="AB97" s="136"/>
      <c r="AC97" s="135"/>
      <c r="AD97" s="137">
        <f t="shared" si="47"/>
        <v>0</v>
      </c>
      <c r="AE97" s="138"/>
      <c r="AF97" s="139"/>
      <c r="AG97" s="140"/>
      <c r="AH97" s="139"/>
      <c r="AI97" s="141"/>
      <c r="AJ97" s="140"/>
      <c r="AK97" s="137">
        <f t="shared" si="48"/>
        <v>0</v>
      </c>
      <c r="AL97" s="138"/>
      <c r="AM97" s="139"/>
      <c r="AN97" s="140"/>
      <c r="AO97" s="139"/>
      <c r="AP97" s="141"/>
      <c r="AQ97" s="140"/>
      <c r="AR97" s="137">
        <f t="shared" si="49"/>
        <v>0</v>
      </c>
      <c r="AS97" s="138"/>
      <c r="AT97" s="139"/>
      <c r="AU97" s="140"/>
      <c r="AV97" s="139"/>
      <c r="AW97" s="141"/>
      <c r="AX97" s="141"/>
    </row>
    <row r="98" spans="1:50" x14ac:dyDescent="0.25">
      <c r="A98" s="99" t="s">
        <v>94</v>
      </c>
      <c r="B98" s="128">
        <f t="shared" si="37"/>
        <v>0</v>
      </c>
      <c r="C98" s="128">
        <f t="shared" si="38"/>
        <v>0</v>
      </c>
      <c r="D98" s="129">
        <f t="shared" si="39"/>
        <v>0</v>
      </c>
      <c r="E98" s="130">
        <f t="shared" si="40"/>
        <v>0</v>
      </c>
      <c r="F98" s="129">
        <f t="shared" si="41"/>
        <v>0</v>
      </c>
      <c r="G98" s="131">
        <f t="shared" si="42"/>
        <v>0</v>
      </c>
      <c r="H98" s="130">
        <f t="shared" si="43"/>
        <v>0</v>
      </c>
      <c r="I98" s="132">
        <f t="shared" si="44"/>
        <v>0</v>
      </c>
      <c r="J98" s="133"/>
      <c r="K98" s="134"/>
      <c r="L98" s="135"/>
      <c r="M98" s="134"/>
      <c r="N98" s="136"/>
      <c r="O98" s="135"/>
      <c r="P98" s="132">
        <f t="shared" si="45"/>
        <v>0</v>
      </c>
      <c r="Q98" s="133"/>
      <c r="R98" s="134"/>
      <c r="S98" s="135"/>
      <c r="T98" s="134"/>
      <c r="U98" s="136"/>
      <c r="V98" s="135"/>
      <c r="W98" s="132">
        <f t="shared" si="46"/>
        <v>0</v>
      </c>
      <c r="X98" s="133"/>
      <c r="Y98" s="134"/>
      <c r="Z98" s="135"/>
      <c r="AA98" s="134"/>
      <c r="AB98" s="136"/>
      <c r="AC98" s="135"/>
      <c r="AD98" s="137">
        <f t="shared" si="47"/>
        <v>0</v>
      </c>
      <c r="AE98" s="138"/>
      <c r="AF98" s="139"/>
      <c r="AG98" s="140"/>
      <c r="AH98" s="139"/>
      <c r="AI98" s="141"/>
      <c r="AJ98" s="140"/>
      <c r="AK98" s="137">
        <f t="shared" si="48"/>
        <v>0</v>
      </c>
      <c r="AL98" s="138"/>
      <c r="AM98" s="139"/>
      <c r="AN98" s="140"/>
      <c r="AO98" s="139"/>
      <c r="AP98" s="141"/>
      <c r="AQ98" s="140"/>
      <c r="AR98" s="137">
        <f t="shared" si="49"/>
        <v>0</v>
      </c>
      <c r="AS98" s="138"/>
      <c r="AT98" s="139"/>
      <c r="AU98" s="140"/>
      <c r="AV98" s="139"/>
      <c r="AW98" s="141"/>
      <c r="AX98" s="141"/>
    </row>
    <row r="99" spans="1:50" x14ac:dyDescent="0.25">
      <c r="A99" s="99" t="s">
        <v>95</v>
      </c>
      <c r="B99" s="128">
        <f t="shared" si="37"/>
        <v>0</v>
      </c>
      <c r="C99" s="128">
        <f t="shared" si="38"/>
        <v>0</v>
      </c>
      <c r="D99" s="129">
        <f t="shared" si="39"/>
        <v>0</v>
      </c>
      <c r="E99" s="130">
        <f t="shared" si="40"/>
        <v>0</v>
      </c>
      <c r="F99" s="129">
        <f t="shared" si="41"/>
        <v>0</v>
      </c>
      <c r="G99" s="131">
        <f t="shared" si="42"/>
        <v>0</v>
      </c>
      <c r="H99" s="130">
        <f t="shared" si="43"/>
        <v>0</v>
      </c>
      <c r="I99" s="132">
        <f t="shared" si="44"/>
        <v>0</v>
      </c>
      <c r="J99" s="133"/>
      <c r="K99" s="134"/>
      <c r="L99" s="135"/>
      <c r="M99" s="134"/>
      <c r="N99" s="136"/>
      <c r="O99" s="135"/>
      <c r="P99" s="132">
        <f t="shared" si="45"/>
        <v>0</v>
      </c>
      <c r="Q99" s="133"/>
      <c r="R99" s="134"/>
      <c r="S99" s="135"/>
      <c r="T99" s="134"/>
      <c r="U99" s="136"/>
      <c r="V99" s="135"/>
      <c r="W99" s="132">
        <f t="shared" si="46"/>
        <v>0</v>
      </c>
      <c r="X99" s="133"/>
      <c r="Y99" s="134"/>
      <c r="Z99" s="135"/>
      <c r="AA99" s="134"/>
      <c r="AB99" s="136"/>
      <c r="AC99" s="135"/>
      <c r="AD99" s="137">
        <f t="shared" si="47"/>
        <v>0</v>
      </c>
      <c r="AE99" s="138"/>
      <c r="AF99" s="139"/>
      <c r="AG99" s="140"/>
      <c r="AH99" s="139"/>
      <c r="AI99" s="141"/>
      <c r="AJ99" s="140"/>
      <c r="AK99" s="137">
        <f t="shared" si="48"/>
        <v>0</v>
      </c>
      <c r="AL99" s="138"/>
      <c r="AM99" s="139"/>
      <c r="AN99" s="140"/>
      <c r="AO99" s="139"/>
      <c r="AP99" s="141"/>
      <c r="AQ99" s="140"/>
      <c r="AR99" s="137">
        <f t="shared" si="49"/>
        <v>0</v>
      </c>
      <c r="AS99" s="138"/>
      <c r="AT99" s="139"/>
      <c r="AU99" s="140"/>
      <c r="AV99" s="139"/>
      <c r="AW99" s="141"/>
      <c r="AX99" s="141"/>
    </row>
    <row r="100" spans="1:50" x14ac:dyDescent="0.25">
      <c r="A100" s="99" t="s">
        <v>96</v>
      </c>
      <c r="B100" s="128">
        <f t="shared" si="37"/>
        <v>0</v>
      </c>
      <c r="C100" s="128">
        <f t="shared" si="38"/>
        <v>0</v>
      </c>
      <c r="D100" s="129">
        <f t="shared" si="39"/>
        <v>0</v>
      </c>
      <c r="E100" s="130">
        <f t="shared" si="40"/>
        <v>0</v>
      </c>
      <c r="F100" s="129">
        <f t="shared" si="41"/>
        <v>0</v>
      </c>
      <c r="G100" s="131">
        <f t="shared" si="42"/>
        <v>0</v>
      </c>
      <c r="H100" s="130">
        <f t="shared" si="43"/>
        <v>0</v>
      </c>
      <c r="I100" s="132">
        <f t="shared" si="44"/>
        <v>0</v>
      </c>
      <c r="J100" s="133"/>
      <c r="K100" s="134"/>
      <c r="L100" s="135"/>
      <c r="M100" s="134"/>
      <c r="N100" s="136"/>
      <c r="O100" s="135"/>
      <c r="P100" s="132">
        <f t="shared" si="45"/>
        <v>0</v>
      </c>
      <c r="Q100" s="133"/>
      <c r="R100" s="134"/>
      <c r="S100" s="135"/>
      <c r="T100" s="134"/>
      <c r="U100" s="136"/>
      <c r="V100" s="135"/>
      <c r="W100" s="132">
        <f t="shared" si="46"/>
        <v>0</v>
      </c>
      <c r="X100" s="133"/>
      <c r="Y100" s="134"/>
      <c r="Z100" s="135"/>
      <c r="AA100" s="134"/>
      <c r="AB100" s="136"/>
      <c r="AC100" s="135"/>
      <c r="AD100" s="137">
        <f t="shared" si="47"/>
        <v>0</v>
      </c>
      <c r="AE100" s="138"/>
      <c r="AF100" s="139"/>
      <c r="AG100" s="140"/>
      <c r="AH100" s="139"/>
      <c r="AI100" s="141"/>
      <c r="AJ100" s="140"/>
      <c r="AK100" s="137">
        <f t="shared" si="48"/>
        <v>0</v>
      </c>
      <c r="AL100" s="138"/>
      <c r="AM100" s="139"/>
      <c r="AN100" s="140"/>
      <c r="AO100" s="139"/>
      <c r="AP100" s="141"/>
      <c r="AQ100" s="140"/>
      <c r="AR100" s="137">
        <f t="shared" si="49"/>
        <v>0</v>
      </c>
      <c r="AS100" s="138"/>
      <c r="AT100" s="139"/>
      <c r="AU100" s="140"/>
      <c r="AV100" s="139"/>
      <c r="AW100" s="141"/>
      <c r="AX100" s="141"/>
    </row>
    <row r="101" spans="1:50" x14ac:dyDescent="0.25">
      <c r="A101" s="99" t="s">
        <v>97</v>
      </c>
      <c r="B101" s="128">
        <f t="shared" si="37"/>
        <v>0</v>
      </c>
      <c r="C101" s="128">
        <f t="shared" si="38"/>
        <v>0</v>
      </c>
      <c r="D101" s="129">
        <f t="shared" si="39"/>
        <v>0</v>
      </c>
      <c r="E101" s="130">
        <f t="shared" si="40"/>
        <v>0</v>
      </c>
      <c r="F101" s="129">
        <f t="shared" si="41"/>
        <v>0</v>
      </c>
      <c r="G101" s="131">
        <f t="shared" si="42"/>
        <v>0</v>
      </c>
      <c r="H101" s="130">
        <f t="shared" si="43"/>
        <v>0</v>
      </c>
      <c r="I101" s="132">
        <f t="shared" si="44"/>
        <v>0</v>
      </c>
      <c r="J101" s="133"/>
      <c r="K101" s="134"/>
      <c r="L101" s="135"/>
      <c r="M101" s="134"/>
      <c r="N101" s="136"/>
      <c r="O101" s="135"/>
      <c r="P101" s="132">
        <f t="shared" si="45"/>
        <v>0</v>
      </c>
      <c r="Q101" s="133"/>
      <c r="R101" s="134"/>
      <c r="S101" s="135"/>
      <c r="T101" s="134"/>
      <c r="U101" s="136"/>
      <c r="V101" s="135"/>
      <c r="W101" s="132">
        <f t="shared" si="46"/>
        <v>0</v>
      </c>
      <c r="X101" s="133"/>
      <c r="Y101" s="134"/>
      <c r="Z101" s="135"/>
      <c r="AA101" s="134"/>
      <c r="AB101" s="136"/>
      <c r="AC101" s="135"/>
      <c r="AD101" s="137">
        <f t="shared" si="47"/>
        <v>0</v>
      </c>
      <c r="AE101" s="138"/>
      <c r="AF101" s="139"/>
      <c r="AG101" s="140"/>
      <c r="AH101" s="139"/>
      <c r="AI101" s="141"/>
      <c r="AJ101" s="140"/>
      <c r="AK101" s="137">
        <f t="shared" si="48"/>
        <v>0</v>
      </c>
      <c r="AL101" s="138"/>
      <c r="AM101" s="139"/>
      <c r="AN101" s="140"/>
      <c r="AO101" s="139"/>
      <c r="AP101" s="141"/>
      <c r="AQ101" s="140"/>
      <c r="AR101" s="137">
        <f t="shared" si="49"/>
        <v>0</v>
      </c>
      <c r="AS101" s="138"/>
      <c r="AT101" s="139"/>
      <c r="AU101" s="140"/>
      <c r="AV101" s="139"/>
      <c r="AW101" s="141"/>
      <c r="AX101" s="141"/>
    </row>
    <row r="102" spans="1:50" x14ac:dyDescent="0.25">
      <c r="A102" s="99" t="s">
        <v>98</v>
      </c>
      <c r="B102" s="128">
        <f t="shared" si="37"/>
        <v>0</v>
      </c>
      <c r="C102" s="128">
        <f t="shared" si="38"/>
        <v>0</v>
      </c>
      <c r="D102" s="129">
        <f t="shared" si="39"/>
        <v>0</v>
      </c>
      <c r="E102" s="130">
        <f t="shared" si="40"/>
        <v>0</v>
      </c>
      <c r="F102" s="129">
        <f t="shared" si="41"/>
        <v>0</v>
      </c>
      <c r="G102" s="131">
        <f t="shared" si="42"/>
        <v>0</v>
      </c>
      <c r="H102" s="130">
        <f t="shared" si="43"/>
        <v>0</v>
      </c>
      <c r="I102" s="132">
        <f t="shared" si="44"/>
        <v>0</v>
      </c>
      <c r="J102" s="133"/>
      <c r="K102" s="134"/>
      <c r="L102" s="135"/>
      <c r="M102" s="134"/>
      <c r="N102" s="136"/>
      <c r="O102" s="135"/>
      <c r="P102" s="132">
        <f t="shared" si="45"/>
        <v>0</v>
      </c>
      <c r="Q102" s="133"/>
      <c r="R102" s="134"/>
      <c r="S102" s="135"/>
      <c r="T102" s="134"/>
      <c r="U102" s="136"/>
      <c r="V102" s="135"/>
      <c r="W102" s="132">
        <f t="shared" si="46"/>
        <v>0</v>
      </c>
      <c r="X102" s="133"/>
      <c r="Y102" s="134"/>
      <c r="Z102" s="135"/>
      <c r="AA102" s="134"/>
      <c r="AB102" s="136"/>
      <c r="AC102" s="135"/>
      <c r="AD102" s="137">
        <f t="shared" si="47"/>
        <v>0</v>
      </c>
      <c r="AE102" s="138"/>
      <c r="AF102" s="139"/>
      <c r="AG102" s="140"/>
      <c r="AH102" s="139"/>
      <c r="AI102" s="141"/>
      <c r="AJ102" s="140"/>
      <c r="AK102" s="137">
        <f t="shared" si="48"/>
        <v>0</v>
      </c>
      <c r="AL102" s="138"/>
      <c r="AM102" s="139"/>
      <c r="AN102" s="140"/>
      <c r="AO102" s="139"/>
      <c r="AP102" s="141"/>
      <c r="AQ102" s="140"/>
      <c r="AR102" s="137">
        <f t="shared" si="49"/>
        <v>0</v>
      </c>
      <c r="AS102" s="138"/>
      <c r="AT102" s="139"/>
      <c r="AU102" s="140"/>
      <c r="AV102" s="139"/>
      <c r="AW102" s="141"/>
      <c r="AX102" s="141"/>
    </row>
    <row r="103" spans="1:50" x14ac:dyDescent="0.25">
      <c r="A103" s="100" t="s">
        <v>99</v>
      </c>
      <c r="B103" s="142">
        <f t="shared" si="37"/>
        <v>0</v>
      </c>
      <c r="C103" s="142">
        <f t="shared" si="38"/>
        <v>0</v>
      </c>
      <c r="D103" s="143">
        <f t="shared" si="39"/>
        <v>0</v>
      </c>
      <c r="E103" s="144">
        <f t="shared" si="40"/>
        <v>0</v>
      </c>
      <c r="F103" s="143">
        <f t="shared" si="41"/>
        <v>0</v>
      </c>
      <c r="G103" s="145">
        <f t="shared" si="42"/>
        <v>0</v>
      </c>
      <c r="H103" s="144">
        <f t="shared" si="43"/>
        <v>0</v>
      </c>
      <c r="I103" s="146">
        <f t="shared" si="44"/>
        <v>0</v>
      </c>
      <c r="J103" s="147"/>
      <c r="K103" s="148"/>
      <c r="L103" s="149"/>
      <c r="M103" s="148"/>
      <c r="N103" s="150"/>
      <c r="O103" s="149"/>
      <c r="P103" s="146">
        <f t="shared" si="45"/>
        <v>0</v>
      </c>
      <c r="Q103" s="147"/>
      <c r="R103" s="148"/>
      <c r="S103" s="149"/>
      <c r="T103" s="148"/>
      <c r="U103" s="150"/>
      <c r="V103" s="149"/>
      <c r="W103" s="146">
        <f t="shared" si="46"/>
        <v>0</v>
      </c>
      <c r="X103" s="147"/>
      <c r="Y103" s="148"/>
      <c r="Z103" s="149"/>
      <c r="AA103" s="148"/>
      <c r="AB103" s="150"/>
      <c r="AC103" s="149"/>
      <c r="AD103" s="151">
        <f t="shared" si="47"/>
        <v>0</v>
      </c>
      <c r="AE103" s="152"/>
      <c r="AF103" s="153"/>
      <c r="AG103" s="154"/>
      <c r="AH103" s="153"/>
      <c r="AI103" s="155"/>
      <c r="AJ103" s="154"/>
      <c r="AK103" s="151">
        <f t="shared" si="48"/>
        <v>0</v>
      </c>
      <c r="AL103" s="152"/>
      <c r="AM103" s="153"/>
      <c r="AN103" s="154"/>
      <c r="AO103" s="153"/>
      <c r="AP103" s="155"/>
      <c r="AQ103" s="154"/>
      <c r="AR103" s="151">
        <f t="shared" si="49"/>
        <v>0</v>
      </c>
      <c r="AS103" s="152"/>
      <c r="AT103" s="153"/>
      <c r="AU103" s="154"/>
      <c r="AV103" s="153"/>
      <c r="AW103" s="155"/>
      <c r="AX103" s="155"/>
    </row>
    <row r="104" spans="1:50" x14ac:dyDescent="0.25">
      <c r="A104" s="110" t="s">
        <v>1</v>
      </c>
      <c r="B104" s="257">
        <f>SUM(B76:B103)</f>
        <v>0</v>
      </c>
      <c r="C104" s="156">
        <f>SUM(C76:C103)</f>
        <v>0</v>
      </c>
      <c r="D104" s="157">
        <f t="shared" ref="D104:H104" si="50">SUM(D76:D103)</f>
        <v>0</v>
      </c>
      <c r="E104" s="158">
        <f t="shared" si="50"/>
        <v>0</v>
      </c>
      <c r="F104" s="157">
        <f t="shared" si="50"/>
        <v>0</v>
      </c>
      <c r="G104" s="159">
        <f t="shared" si="50"/>
        <v>0</v>
      </c>
      <c r="H104" s="159">
        <f t="shared" si="50"/>
        <v>0</v>
      </c>
      <c r="I104" s="160">
        <f t="shared" ref="I104:AX104" si="51">SUM(I76:I103)</f>
        <v>0</v>
      </c>
      <c r="J104" s="160">
        <f t="shared" si="51"/>
        <v>0</v>
      </c>
      <c r="K104" s="161">
        <f t="shared" si="51"/>
        <v>0</v>
      </c>
      <c r="L104" s="162">
        <f t="shared" si="51"/>
        <v>0</v>
      </c>
      <c r="M104" s="161">
        <f t="shared" si="51"/>
        <v>0</v>
      </c>
      <c r="N104" s="163">
        <f t="shared" si="51"/>
        <v>0</v>
      </c>
      <c r="O104" s="163">
        <f t="shared" si="51"/>
        <v>0</v>
      </c>
      <c r="P104" s="160">
        <f t="shared" si="51"/>
        <v>0</v>
      </c>
      <c r="Q104" s="160">
        <f t="shared" si="51"/>
        <v>0</v>
      </c>
      <c r="R104" s="161">
        <f t="shared" si="51"/>
        <v>0</v>
      </c>
      <c r="S104" s="162">
        <f t="shared" si="51"/>
        <v>0</v>
      </c>
      <c r="T104" s="161">
        <f t="shared" si="51"/>
        <v>0</v>
      </c>
      <c r="U104" s="163">
        <f t="shared" si="51"/>
        <v>0</v>
      </c>
      <c r="V104" s="163">
        <f t="shared" si="51"/>
        <v>0</v>
      </c>
      <c r="W104" s="160">
        <f t="shared" si="51"/>
        <v>0</v>
      </c>
      <c r="X104" s="160">
        <f t="shared" si="51"/>
        <v>0</v>
      </c>
      <c r="Y104" s="161">
        <f t="shared" si="51"/>
        <v>0</v>
      </c>
      <c r="Z104" s="162">
        <f t="shared" si="51"/>
        <v>0</v>
      </c>
      <c r="AA104" s="161">
        <f t="shared" si="51"/>
        <v>0</v>
      </c>
      <c r="AB104" s="163">
        <f t="shared" si="51"/>
        <v>0</v>
      </c>
      <c r="AC104" s="163">
        <f t="shared" si="51"/>
        <v>0</v>
      </c>
      <c r="AD104" s="239">
        <f t="shared" si="51"/>
        <v>0</v>
      </c>
      <c r="AE104" s="239">
        <f t="shared" si="51"/>
        <v>0</v>
      </c>
      <c r="AF104" s="165">
        <f t="shared" si="51"/>
        <v>0</v>
      </c>
      <c r="AG104" s="240">
        <f t="shared" si="51"/>
        <v>0</v>
      </c>
      <c r="AH104" s="165">
        <f t="shared" si="51"/>
        <v>0</v>
      </c>
      <c r="AI104" s="167">
        <f t="shared" si="51"/>
        <v>0</v>
      </c>
      <c r="AJ104" s="240">
        <f t="shared" si="51"/>
        <v>0</v>
      </c>
      <c r="AK104" s="239">
        <f t="shared" si="51"/>
        <v>0</v>
      </c>
      <c r="AL104" s="239">
        <f t="shared" si="51"/>
        <v>0</v>
      </c>
      <c r="AM104" s="165">
        <f t="shared" si="51"/>
        <v>0</v>
      </c>
      <c r="AN104" s="240">
        <f t="shared" si="51"/>
        <v>0</v>
      </c>
      <c r="AO104" s="165">
        <f t="shared" si="51"/>
        <v>0</v>
      </c>
      <c r="AP104" s="167">
        <f t="shared" si="51"/>
        <v>0</v>
      </c>
      <c r="AQ104" s="240">
        <f t="shared" si="51"/>
        <v>0</v>
      </c>
      <c r="AR104" s="239">
        <f t="shared" si="51"/>
        <v>0</v>
      </c>
      <c r="AS104" s="239">
        <f t="shared" si="51"/>
        <v>0</v>
      </c>
      <c r="AT104" s="165">
        <f t="shared" si="51"/>
        <v>0</v>
      </c>
      <c r="AU104" s="240">
        <f t="shared" si="51"/>
        <v>0</v>
      </c>
      <c r="AV104" s="165">
        <f t="shared" si="51"/>
        <v>0</v>
      </c>
      <c r="AW104" s="167">
        <f t="shared" si="51"/>
        <v>0</v>
      </c>
      <c r="AX104" s="167">
        <f t="shared" si="51"/>
        <v>0</v>
      </c>
    </row>
    <row r="105" spans="1:50" ht="4.5" customHeight="1" x14ac:dyDescent="0.25">
      <c r="A105" s="182"/>
      <c r="B105" s="183"/>
      <c r="C105" s="183"/>
      <c r="D105" s="182"/>
      <c r="E105" s="184"/>
      <c r="F105" s="182"/>
      <c r="G105" s="185"/>
      <c r="H105" s="184"/>
      <c r="I105" s="183"/>
      <c r="J105" s="183"/>
      <c r="K105" s="182"/>
      <c r="L105" s="184"/>
      <c r="M105" s="182"/>
      <c r="N105" s="185"/>
      <c r="O105" s="184"/>
      <c r="P105" s="183"/>
      <c r="Q105" s="183"/>
      <c r="R105" s="182"/>
      <c r="S105" s="184"/>
      <c r="T105" s="182"/>
      <c r="U105" s="185"/>
      <c r="V105" s="184"/>
      <c r="W105" s="183"/>
      <c r="X105" s="183"/>
      <c r="Y105" s="182"/>
      <c r="Z105" s="184"/>
      <c r="AA105" s="182"/>
      <c r="AB105" s="185"/>
      <c r="AC105" s="184"/>
      <c r="AD105" s="183"/>
      <c r="AE105" s="183"/>
      <c r="AF105" s="182"/>
      <c r="AG105" s="184"/>
      <c r="AH105" s="182"/>
      <c r="AI105" s="185"/>
      <c r="AJ105" s="184"/>
      <c r="AK105" s="183"/>
      <c r="AL105" s="183"/>
      <c r="AM105" s="182"/>
      <c r="AN105" s="184"/>
      <c r="AO105" s="182"/>
      <c r="AP105" s="185"/>
      <c r="AQ105" s="184"/>
      <c r="AR105" s="183"/>
      <c r="AS105" s="183"/>
      <c r="AT105" s="182"/>
      <c r="AU105" s="184"/>
      <c r="AV105" s="182"/>
      <c r="AW105" s="185"/>
      <c r="AX105" s="185"/>
    </row>
  </sheetData>
  <mergeCells count="21">
    <mergeCell ref="AR8:AX8"/>
    <mergeCell ref="AR41:AX41"/>
    <mergeCell ref="AR74:AX74"/>
    <mergeCell ref="AD41:AJ41"/>
    <mergeCell ref="AD74:AJ74"/>
    <mergeCell ref="AK8:AQ8"/>
    <mergeCell ref="AK41:AQ41"/>
    <mergeCell ref="AK74:AQ74"/>
    <mergeCell ref="AD8:AJ8"/>
    <mergeCell ref="W41:AC41"/>
    <mergeCell ref="W74:AC74"/>
    <mergeCell ref="B8:H8"/>
    <mergeCell ref="B41:H41"/>
    <mergeCell ref="B74:H74"/>
    <mergeCell ref="I41:O41"/>
    <mergeCell ref="I74:O74"/>
    <mergeCell ref="P8:V8"/>
    <mergeCell ref="P41:V41"/>
    <mergeCell ref="P74:V74"/>
    <mergeCell ref="I8:O8"/>
    <mergeCell ref="W8:AC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47"/>
  <sheetViews>
    <sheetView zoomScale="90" zoomScaleNormal="90" workbookViewId="0"/>
  </sheetViews>
  <sheetFormatPr defaultColWidth="9.140625" defaultRowHeight="15" x14ac:dyDescent="0.25"/>
  <cols>
    <col min="1" max="1" width="17.85546875" style="18" customWidth="1"/>
    <col min="2" max="5" width="15" style="18" customWidth="1"/>
    <col min="6" max="8" width="18.7109375" style="18" customWidth="1"/>
    <col min="9" max="16384" width="9.140625" style="18"/>
  </cols>
  <sheetData>
    <row r="1" spans="1:20" customFormat="1" ht="26.25" x14ac:dyDescent="0.25">
      <c r="A1" s="24" t="s">
        <v>125</v>
      </c>
      <c r="B1" s="283"/>
      <c r="C1" s="283"/>
      <c r="D1" s="283"/>
      <c r="E1" s="283"/>
      <c r="F1" s="283"/>
      <c r="G1" s="283"/>
      <c r="H1" s="283"/>
      <c r="I1" s="283"/>
      <c r="J1" s="283"/>
      <c r="K1" s="283"/>
      <c r="L1" s="283"/>
      <c r="M1" s="283"/>
      <c r="N1" s="283"/>
      <c r="O1" s="283"/>
      <c r="P1" s="283"/>
      <c r="Q1" s="283"/>
      <c r="R1" s="283"/>
      <c r="S1" s="283"/>
      <c r="T1" s="283"/>
    </row>
    <row r="2" spans="1:20" ht="21" x14ac:dyDescent="0.25">
      <c r="A2" s="13" t="s">
        <v>133</v>
      </c>
    </row>
    <row r="3" spans="1:20" ht="21" x14ac:dyDescent="0.25">
      <c r="A3" s="274" t="s">
        <v>119</v>
      </c>
    </row>
    <row r="4" spans="1:20" ht="21" x14ac:dyDescent="0.25">
      <c r="A4" s="15" t="s">
        <v>4</v>
      </c>
    </row>
    <row r="5" spans="1:20" x14ac:dyDescent="0.25">
      <c r="A5" s="1"/>
    </row>
    <row r="6" spans="1:20" ht="18.75" x14ac:dyDescent="0.3">
      <c r="A6" s="16" t="s">
        <v>17</v>
      </c>
    </row>
    <row r="7" spans="1:20" x14ac:dyDescent="0.25">
      <c r="A7" s="17" t="s">
        <v>2</v>
      </c>
    </row>
    <row r="8" spans="1:20" x14ac:dyDescent="0.25">
      <c r="A8" s="12" t="s">
        <v>110</v>
      </c>
    </row>
    <row r="10" spans="1:20" ht="45" customHeight="1" x14ac:dyDescent="0.25">
      <c r="A10" s="33" t="s">
        <v>3</v>
      </c>
      <c r="B10" s="77" t="s">
        <v>1</v>
      </c>
      <c r="C10" s="81" t="s">
        <v>106</v>
      </c>
      <c r="D10" s="82" t="s">
        <v>107</v>
      </c>
      <c r="E10" s="83" t="s">
        <v>108</v>
      </c>
      <c r="F10" s="85" t="s">
        <v>102</v>
      </c>
      <c r="G10" s="86" t="s">
        <v>103</v>
      </c>
      <c r="H10" s="86" t="s">
        <v>104</v>
      </c>
    </row>
    <row r="11" spans="1:20" x14ac:dyDescent="0.25">
      <c r="A11" s="89" t="s">
        <v>5</v>
      </c>
      <c r="B11" s="90">
        <f>SUM(C11:E11)</f>
        <v>0</v>
      </c>
      <c r="C11" s="2"/>
      <c r="D11" s="3"/>
      <c r="E11" s="4"/>
      <c r="F11" s="5"/>
      <c r="G11" s="6"/>
      <c r="H11" s="6"/>
    </row>
    <row r="12" spans="1:20" x14ac:dyDescent="0.25">
      <c r="A12" s="261" t="s">
        <v>6</v>
      </c>
      <c r="B12" s="90">
        <f t="shared" ref="B12:B20" si="0">SUM(C12:E12)</f>
        <v>0</v>
      </c>
      <c r="C12" s="2"/>
      <c r="D12" s="3"/>
      <c r="E12" s="4"/>
      <c r="F12" s="5"/>
      <c r="G12" s="6"/>
      <c r="H12" s="6"/>
    </row>
    <row r="13" spans="1:20" x14ac:dyDescent="0.25">
      <c r="A13" s="261" t="s">
        <v>7</v>
      </c>
      <c r="B13" s="90">
        <f t="shared" si="0"/>
        <v>0</v>
      </c>
      <c r="C13" s="2"/>
      <c r="D13" s="3"/>
      <c r="E13" s="4"/>
      <c r="F13" s="5"/>
      <c r="G13" s="6"/>
      <c r="H13" s="6"/>
    </row>
    <row r="14" spans="1:20" x14ac:dyDescent="0.25">
      <c r="A14" s="261" t="s">
        <v>8</v>
      </c>
      <c r="B14" s="90">
        <f t="shared" si="0"/>
        <v>0</v>
      </c>
      <c r="C14" s="2"/>
      <c r="D14" s="3"/>
      <c r="E14" s="4"/>
      <c r="F14" s="5"/>
      <c r="G14" s="6"/>
      <c r="H14" s="6"/>
    </row>
    <row r="15" spans="1:20" x14ac:dyDescent="0.25">
      <c r="A15" s="261" t="s">
        <v>9</v>
      </c>
      <c r="B15" s="90">
        <f t="shared" si="0"/>
        <v>0</v>
      </c>
      <c r="C15" s="2"/>
      <c r="D15" s="3"/>
      <c r="E15" s="4"/>
      <c r="F15" s="5"/>
      <c r="G15" s="6"/>
      <c r="H15" s="6"/>
    </row>
    <row r="16" spans="1:20" x14ac:dyDescent="0.25">
      <c r="A16" s="261" t="s">
        <v>10</v>
      </c>
      <c r="B16" s="90">
        <f t="shared" si="0"/>
        <v>0</v>
      </c>
      <c r="C16" s="2"/>
      <c r="D16" s="3"/>
      <c r="E16" s="4"/>
      <c r="F16" s="5"/>
      <c r="G16" s="6"/>
      <c r="H16" s="6"/>
    </row>
    <row r="17" spans="1:8" x14ac:dyDescent="0.25">
      <c r="A17" s="261" t="s">
        <v>11</v>
      </c>
      <c r="B17" s="90">
        <f t="shared" si="0"/>
        <v>0</v>
      </c>
      <c r="C17" s="2"/>
      <c r="D17" s="3"/>
      <c r="E17" s="4"/>
      <c r="F17" s="5"/>
      <c r="G17" s="6"/>
      <c r="H17" s="6"/>
    </row>
    <row r="18" spans="1:8" x14ac:dyDescent="0.25">
      <c r="A18" s="261" t="s">
        <v>12</v>
      </c>
      <c r="B18" s="90">
        <f t="shared" si="0"/>
        <v>0</v>
      </c>
      <c r="C18" s="2"/>
      <c r="D18" s="3"/>
      <c r="E18" s="4"/>
      <c r="F18" s="5"/>
      <c r="G18" s="6"/>
      <c r="H18" s="6"/>
    </row>
    <row r="19" spans="1:8" ht="14.45" x14ac:dyDescent="0.3">
      <c r="A19" s="261" t="s">
        <v>13</v>
      </c>
      <c r="B19" s="90">
        <f t="shared" si="0"/>
        <v>0</v>
      </c>
      <c r="C19" s="2"/>
      <c r="D19" s="3"/>
      <c r="E19" s="4"/>
      <c r="F19" s="5"/>
      <c r="G19" s="6"/>
      <c r="H19" s="6"/>
    </row>
    <row r="20" spans="1:8" ht="14.45" x14ac:dyDescent="0.3">
      <c r="A20" s="100" t="s">
        <v>14</v>
      </c>
      <c r="B20" s="101">
        <f t="shared" si="0"/>
        <v>0</v>
      </c>
      <c r="C20" s="7"/>
      <c r="D20" s="8"/>
      <c r="E20" s="9"/>
      <c r="F20" s="10"/>
      <c r="G20" s="11"/>
      <c r="H20" s="11"/>
    </row>
    <row r="21" spans="1:8" ht="14.45" x14ac:dyDescent="0.3">
      <c r="A21" s="110" t="s">
        <v>1</v>
      </c>
      <c r="B21" s="251">
        <f>SUM(B11:B20)</f>
        <v>0</v>
      </c>
      <c r="C21" s="248">
        <f>SUM(C11:C20)</f>
        <v>0</v>
      </c>
      <c r="D21" s="116">
        <f t="shared" ref="D21:G21" si="1">SUM(D11:D20)</f>
        <v>0</v>
      </c>
      <c r="E21" s="249">
        <f t="shared" si="1"/>
        <v>0</v>
      </c>
      <c r="F21" s="254">
        <f t="shared" si="1"/>
        <v>0</v>
      </c>
      <c r="G21" s="120">
        <f t="shared" si="1"/>
        <v>0</v>
      </c>
      <c r="H21" s="120">
        <f>SUM(H11:H20)</f>
        <v>0</v>
      </c>
    </row>
    <row r="23" spans="1:8" ht="45" customHeight="1" x14ac:dyDescent="0.3">
      <c r="A23" s="33" t="s">
        <v>15</v>
      </c>
      <c r="B23" s="77" t="s">
        <v>1</v>
      </c>
      <c r="C23" s="81" t="s">
        <v>106</v>
      </c>
      <c r="D23" s="82" t="s">
        <v>107</v>
      </c>
      <c r="E23" s="83" t="s">
        <v>108</v>
      </c>
      <c r="F23" s="85" t="s">
        <v>102</v>
      </c>
      <c r="G23" s="86" t="s">
        <v>103</v>
      </c>
      <c r="H23" s="86" t="s">
        <v>104</v>
      </c>
    </row>
    <row r="24" spans="1:8" ht="14.45" x14ac:dyDescent="0.3">
      <c r="A24" s="89" t="s">
        <v>5</v>
      </c>
      <c r="B24" s="90">
        <f>SUM(C24:E24)</f>
        <v>0</v>
      </c>
      <c r="C24" s="2"/>
      <c r="D24" s="3"/>
      <c r="E24" s="4"/>
      <c r="F24" s="5"/>
      <c r="G24" s="6"/>
      <c r="H24" s="6"/>
    </row>
    <row r="25" spans="1:8" ht="14.45" x14ac:dyDescent="0.3">
      <c r="A25" s="261" t="s">
        <v>6</v>
      </c>
      <c r="B25" s="90">
        <f t="shared" ref="B25:B33" si="2">SUM(C25:E25)</f>
        <v>0</v>
      </c>
      <c r="C25" s="2"/>
      <c r="D25" s="3"/>
      <c r="E25" s="4"/>
      <c r="F25" s="5"/>
      <c r="G25" s="6"/>
      <c r="H25" s="6"/>
    </row>
    <row r="26" spans="1:8" ht="14.45" x14ac:dyDescent="0.3">
      <c r="A26" s="261" t="s">
        <v>7</v>
      </c>
      <c r="B26" s="90">
        <f t="shared" si="2"/>
        <v>0</v>
      </c>
      <c r="C26" s="2"/>
      <c r="D26" s="3"/>
      <c r="E26" s="4"/>
      <c r="F26" s="5"/>
      <c r="G26" s="6"/>
      <c r="H26" s="6"/>
    </row>
    <row r="27" spans="1:8" ht="14.45" x14ac:dyDescent="0.3">
      <c r="A27" s="99" t="s">
        <v>8</v>
      </c>
      <c r="B27" s="90">
        <f t="shared" si="2"/>
        <v>0</v>
      </c>
      <c r="C27" s="2"/>
      <c r="D27" s="3"/>
      <c r="E27" s="4"/>
      <c r="F27" s="5"/>
      <c r="G27" s="6"/>
      <c r="H27" s="6"/>
    </row>
    <row r="28" spans="1:8" ht="14.45" x14ac:dyDescent="0.3">
      <c r="A28" s="99" t="s">
        <v>9</v>
      </c>
      <c r="B28" s="90">
        <f t="shared" si="2"/>
        <v>0</v>
      </c>
      <c r="C28" s="2"/>
      <c r="D28" s="3"/>
      <c r="E28" s="4"/>
      <c r="F28" s="5"/>
      <c r="G28" s="6"/>
      <c r="H28" s="6"/>
    </row>
    <row r="29" spans="1:8" ht="14.45" x14ac:dyDescent="0.3">
      <c r="A29" s="99" t="s">
        <v>10</v>
      </c>
      <c r="B29" s="90">
        <f t="shared" si="2"/>
        <v>0</v>
      </c>
      <c r="C29" s="2"/>
      <c r="D29" s="3"/>
      <c r="E29" s="4"/>
      <c r="F29" s="5"/>
      <c r="G29" s="6"/>
      <c r="H29" s="6"/>
    </row>
    <row r="30" spans="1:8" ht="14.45" x14ac:dyDescent="0.3">
      <c r="A30" s="99" t="s">
        <v>11</v>
      </c>
      <c r="B30" s="90">
        <f t="shared" si="2"/>
        <v>0</v>
      </c>
      <c r="C30" s="2"/>
      <c r="D30" s="3"/>
      <c r="E30" s="4"/>
      <c r="F30" s="5"/>
      <c r="G30" s="6"/>
      <c r="H30" s="6"/>
    </row>
    <row r="31" spans="1:8" ht="14.45" x14ac:dyDescent="0.3">
      <c r="A31" s="99" t="s">
        <v>12</v>
      </c>
      <c r="B31" s="90">
        <f t="shared" si="2"/>
        <v>0</v>
      </c>
      <c r="C31" s="2"/>
      <c r="D31" s="3"/>
      <c r="E31" s="4"/>
      <c r="F31" s="5"/>
      <c r="G31" s="6"/>
      <c r="H31" s="6"/>
    </row>
    <row r="32" spans="1:8" ht="14.45" x14ac:dyDescent="0.3">
      <c r="A32" s="99" t="s">
        <v>13</v>
      </c>
      <c r="B32" s="90">
        <f t="shared" si="2"/>
        <v>0</v>
      </c>
      <c r="C32" s="2"/>
      <c r="D32" s="3"/>
      <c r="E32" s="4"/>
      <c r="F32" s="5"/>
      <c r="G32" s="6"/>
      <c r="H32" s="6"/>
    </row>
    <row r="33" spans="1:8" ht="14.45" x14ac:dyDescent="0.3">
      <c r="A33" s="100" t="s">
        <v>14</v>
      </c>
      <c r="B33" s="101">
        <f t="shared" si="2"/>
        <v>0</v>
      </c>
      <c r="C33" s="7"/>
      <c r="D33" s="8"/>
      <c r="E33" s="9"/>
      <c r="F33" s="10"/>
      <c r="G33" s="11"/>
      <c r="H33" s="11"/>
    </row>
    <row r="34" spans="1:8" ht="14.45" x14ac:dyDescent="0.3">
      <c r="A34" s="110" t="s">
        <v>1</v>
      </c>
      <c r="B34" s="251">
        <f>SUM(B24:B33)</f>
        <v>0</v>
      </c>
      <c r="C34" s="248">
        <f>SUM(C24:C33)</f>
        <v>0</v>
      </c>
      <c r="D34" s="116">
        <f t="shared" ref="D34" si="3">SUM(D24:D33)</f>
        <v>0</v>
      </c>
      <c r="E34" s="249">
        <f t="shared" ref="E34" si="4">SUM(E24:E33)</f>
        <v>0</v>
      </c>
      <c r="F34" s="254">
        <f t="shared" ref="F34" si="5">SUM(F24:F33)</f>
        <v>0</v>
      </c>
      <c r="G34" s="120">
        <f t="shared" ref="G34" si="6">SUM(G24:G33)</f>
        <v>0</v>
      </c>
      <c r="H34" s="120">
        <f t="shared" ref="H34" si="7">SUM(H24:H33)</f>
        <v>0</v>
      </c>
    </row>
    <row r="35" spans="1:8" ht="14.45" x14ac:dyDescent="0.3">
      <c r="B35" s="1"/>
    </row>
    <row r="36" spans="1:8" ht="45" customHeight="1" x14ac:dyDescent="0.3">
      <c r="A36" s="33" t="s">
        <v>24</v>
      </c>
      <c r="B36" s="77" t="s">
        <v>1</v>
      </c>
      <c r="C36" s="81" t="s">
        <v>106</v>
      </c>
      <c r="D36" s="82" t="s">
        <v>107</v>
      </c>
      <c r="E36" s="83" t="s">
        <v>108</v>
      </c>
      <c r="F36" s="85" t="s">
        <v>102</v>
      </c>
      <c r="G36" s="86" t="s">
        <v>103</v>
      </c>
      <c r="H36" s="86" t="s">
        <v>104</v>
      </c>
    </row>
    <row r="37" spans="1:8" ht="14.45" x14ac:dyDescent="0.3">
      <c r="A37" s="89" t="s">
        <v>5</v>
      </c>
      <c r="B37" s="90">
        <f>SUM(C37:E37)</f>
        <v>0</v>
      </c>
      <c r="C37" s="2"/>
      <c r="D37" s="3"/>
      <c r="E37" s="4"/>
      <c r="F37" s="5"/>
      <c r="G37" s="6"/>
      <c r="H37" s="6"/>
    </row>
    <row r="38" spans="1:8" ht="14.45" x14ac:dyDescent="0.3">
      <c r="A38" s="261" t="s">
        <v>6</v>
      </c>
      <c r="B38" s="90">
        <f t="shared" ref="B38:B46" si="8">SUM(C38:E38)</f>
        <v>0</v>
      </c>
      <c r="C38" s="2"/>
      <c r="D38" s="3"/>
      <c r="E38" s="4"/>
      <c r="F38" s="5"/>
      <c r="G38" s="6"/>
      <c r="H38" s="6"/>
    </row>
    <row r="39" spans="1:8" ht="14.45" x14ac:dyDescent="0.3">
      <c r="A39" s="261" t="s">
        <v>7</v>
      </c>
      <c r="B39" s="90">
        <f t="shared" si="8"/>
        <v>0</v>
      </c>
      <c r="C39" s="2"/>
      <c r="D39" s="3"/>
      <c r="E39" s="4"/>
      <c r="F39" s="5"/>
      <c r="G39" s="6"/>
      <c r="H39" s="6"/>
    </row>
    <row r="40" spans="1:8" ht="14.45" x14ac:dyDescent="0.3">
      <c r="A40" s="99" t="s">
        <v>8</v>
      </c>
      <c r="B40" s="90">
        <f t="shared" si="8"/>
        <v>0</v>
      </c>
      <c r="C40" s="2"/>
      <c r="D40" s="3"/>
      <c r="E40" s="4"/>
      <c r="F40" s="5"/>
      <c r="G40" s="6"/>
      <c r="H40" s="6"/>
    </row>
    <row r="41" spans="1:8" ht="14.45" x14ac:dyDescent="0.3">
      <c r="A41" s="99" t="s">
        <v>9</v>
      </c>
      <c r="B41" s="90">
        <f t="shared" si="8"/>
        <v>0</v>
      </c>
      <c r="C41" s="2"/>
      <c r="D41" s="3"/>
      <c r="E41" s="4"/>
      <c r="F41" s="5"/>
      <c r="G41" s="6"/>
      <c r="H41" s="6"/>
    </row>
    <row r="42" spans="1:8" x14ac:dyDescent="0.25">
      <c r="A42" s="99" t="s">
        <v>10</v>
      </c>
      <c r="B42" s="90">
        <f t="shared" si="8"/>
        <v>0</v>
      </c>
      <c r="C42" s="2"/>
      <c r="D42" s="3"/>
      <c r="E42" s="4"/>
      <c r="F42" s="5"/>
      <c r="G42" s="6"/>
      <c r="H42" s="6"/>
    </row>
    <row r="43" spans="1:8" x14ac:dyDescent="0.25">
      <c r="A43" s="99" t="s">
        <v>11</v>
      </c>
      <c r="B43" s="90">
        <f t="shared" si="8"/>
        <v>0</v>
      </c>
      <c r="C43" s="2"/>
      <c r="D43" s="3"/>
      <c r="E43" s="4"/>
      <c r="F43" s="5"/>
      <c r="G43" s="6"/>
      <c r="H43" s="6"/>
    </row>
    <row r="44" spans="1:8" x14ac:dyDescent="0.25">
      <c r="A44" s="99" t="s">
        <v>12</v>
      </c>
      <c r="B44" s="90">
        <f t="shared" si="8"/>
        <v>0</v>
      </c>
      <c r="C44" s="2"/>
      <c r="D44" s="3"/>
      <c r="E44" s="4"/>
      <c r="F44" s="5"/>
      <c r="G44" s="6"/>
      <c r="H44" s="6"/>
    </row>
    <row r="45" spans="1:8" x14ac:dyDescent="0.25">
      <c r="A45" s="99" t="s">
        <v>13</v>
      </c>
      <c r="B45" s="90">
        <f t="shared" si="8"/>
        <v>0</v>
      </c>
      <c r="C45" s="2"/>
      <c r="D45" s="3"/>
      <c r="E45" s="4"/>
      <c r="F45" s="5"/>
      <c r="G45" s="6"/>
      <c r="H45" s="6"/>
    </row>
    <row r="46" spans="1:8" x14ac:dyDescent="0.25">
      <c r="A46" s="100" t="s">
        <v>14</v>
      </c>
      <c r="B46" s="101">
        <f t="shared" si="8"/>
        <v>0</v>
      </c>
      <c r="C46" s="7"/>
      <c r="D46" s="8"/>
      <c r="E46" s="9"/>
      <c r="F46" s="10"/>
      <c r="G46" s="11"/>
      <c r="H46" s="11"/>
    </row>
    <row r="47" spans="1:8" x14ac:dyDescent="0.25">
      <c r="A47" s="110" t="s">
        <v>1</v>
      </c>
      <c r="B47" s="251">
        <f>SUM(B37:B46)</f>
        <v>0</v>
      </c>
      <c r="C47" s="248">
        <f>SUM(C37:C46)</f>
        <v>0</v>
      </c>
      <c r="D47" s="116">
        <f t="shared" ref="D47" si="9">SUM(D37:D46)</f>
        <v>0</v>
      </c>
      <c r="E47" s="249">
        <f t="shared" ref="E47" si="10">SUM(E37:E46)</f>
        <v>0</v>
      </c>
      <c r="F47" s="254">
        <f t="shared" ref="F47" si="11">SUM(F37:F46)</f>
        <v>0</v>
      </c>
      <c r="G47" s="120">
        <f t="shared" ref="G47" si="12">SUM(G37:G46)</f>
        <v>0</v>
      </c>
      <c r="H47" s="120">
        <f t="shared" ref="H47" si="13">SUM(H37:H46)</f>
        <v>0</v>
      </c>
    </row>
  </sheetData>
  <pageMargins left="0.7" right="0.7" top="0.75" bottom="0.75" header="0.3" footer="0.3"/>
  <pageSetup orientation="portrait" r:id="rId1"/>
  <ignoredErrors>
    <ignoredError sqref="B11:B20 C21:G21 B24:G25 B37:G46 B36 B35:G35 C34:G34 C47:G47 B27:G33 B26:D26 F26:G2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1"/>
  <sheetViews>
    <sheetView zoomScale="60" zoomScaleNormal="60" workbookViewId="0"/>
  </sheetViews>
  <sheetFormatPr defaultRowHeight="15" x14ac:dyDescent="0.25"/>
  <cols>
    <col min="1" max="1" width="17.85546875" customWidth="1"/>
    <col min="2" max="13" width="15" customWidth="1"/>
  </cols>
  <sheetData>
    <row r="1" spans="1:20" ht="26.25" x14ac:dyDescent="0.25">
      <c r="A1" s="24" t="s">
        <v>125</v>
      </c>
      <c r="B1" s="283"/>
      <c r="C1" s="283"/>
      <c r="D1" s="283"/>
      <c r="E1" s="283"/>
      <c r="F1" s="283"/>
      <c r="G1" s="283"/>
      <c r="H1" s="283"/>
      <c r="I1" s="283"/>
      <c r="J1" s="283"/>
      <c r="K1" s="283"/>
      <c r="L1" s="283"/>
      <c r="M1" s="283"/>
      <c r="N1" s="283"/>
      <c r="O1" s="283"/>
      <c r="P1" s="283"/>
      <c r="Q1" s="283"/>
      <c r="R1" s="283"/>
      <c r="S1" s="283"/>
      <c r="T1" s="283"/>
    </row>
    <row r="2" spans="1:20" ht="21" x14ac:dyDescent="0.25">
      <c r="A2" s="13" t="s">
        <v>123</v>
      </c>
    </row>
    <row r="3" spans="1:20" ht="21" x14ac:dyDescent="0.25">
      <c r="A3" s="274" t="s">
        <v>119</v>
      </c>
    </row>
    <row r="4" spans="1:20" ht="21" x14ac:dyDescent="0.25">
      <c r="A4" s="15" t="s">
        <v>4</v>
      </c>
    </row>
    <row r="6" spans="1:20" x14ac:dyDescent="0.25">
      <c r="A6" s="41" t="s">
        <v>48</v>
      </c>
    </row>
    <row r="7" spans="1:20" x14ac:dyDescent="0.25">
      <c r="A7" s="1"/>
      <c r="B7" s="333" t="s">
        <v>47</v>
      </c>
      <c r="C7" s="334"/>
      <c r="D7" s="334"/>
      <c r="E7" s="334"/>
      <c r="F7" s="334"/>
      <c r="G7" s="334"/>
      <c r="H7" s="335" t="s">
        <v>1</v>
      </c>
      <c r="I7" s="336"/>
      <c r="J7" s="336"/>
      <c r="K7" s="336"/>
      <c r="L7" s="336"/>
      <c r="M7" s="337"/>
    </row>
    <row r="8" spans="1:20" ht="30" x14ac:dyDescent="0.25">
      <c r="A8" s="33"/>
      <c r="B8" s="34" t="s">
        <v>1</v>
      </c>
      <c r="C8" s="34" t="s">
        <v>42</v>
      </c>
      <c r="D8" s="35" t="s">
        <v>43</v>
      </c>
      <c r="E8" s="36" t="s">
        <v>44</v>
      </c>
      <c r="F8" s="35" t="s">
        <v>45</v>
      </c>
      <c r="G8" s="36" t="s">
        <v>46</v>
      </c>
      <c r="H8" s="43" t="s">
        <v>1</v>
      </c>
      <c r="I8" s="37" t="s">
        <v>42</v>
      </c>
      <c r="J8" s="38" t="s">
        <v>43</v>
      </c>
      <c r="K8" s="39" t="s">
        <v>44</v>
      </c>
      <c r="L8" s="38" t="s">
        <v>45</v>
      </c>
      <c r="M8" s="40" t="s">
        <v>46</v>
      </c>
    </row>
    <row r="9" spans="1:20" x14ac:dyDescent="0.25">
      <c r="A9" s="42">
        <v>2013</v>
      </c>
      <c r="B9" s="262"/>
      <c r="C9" s="34" t="s">
        <v>49</v>
      </c>
      <c r="D9" s="263"/>
      <c r="E9" s="264"/>
      <c r="F9" s="263"/>
      <c r="G9" s="264"/>
      <c r="H9" s="265"/>
      <c r="I9" s="37" t="s">
        <v>49</v>
      </c>
      <c r="J9" s="266"/>
      <c r="K9" s="267"/>
      <c r="L9" s="266"/>
      <c r="M9" s="268"/>
    </row>
    <row r="10" spans="1:20" x14ac:dyDescent="0.25">
      <c r="A10" s="42">
        <v>2014</v>
      </c>
      <c r="B10" s="262"/>
      <c r="C10" s="34" t="s">
        <v>49</v>
      </c>
      <c r="D10" s="263"/>
      <c r="E10" s="264"/>
      <c r="F10" s="263"/>
      <c r="G10" s="264"/>
      <c r="H10" s="265"/>
      <c r="I10" s="37" t="s">
        <v>49</v>
      </c>
      <c r="J10" s="266"/>
      <c r="K10" s="267"/>
      <c r="L10" s="266"/>
      <c r="M10" s="268"/>
    </row>
    <row r="11" spans="1:20" x14ac:dyDescent="0.25">
      <c r="A11" s="42">
        <v>2015</v>
      </c>
      <c r="B11" s="262"/>
      <c r="C11" s="34" t="s">
        <v>49</v>
      </c>
      <c r="D11" s="263"/>
      <c r="E11" s="264"/>
      <c r="F11" s="263"/>
      <c r="G11" s="264"/>
      <c r="H11" s="265"/>
      <c r="I11" s="37" t="s">
        <v>49</v>
      </c>
      <c r="J11" s="266"/>
      <c r="K11" s="267"/>
      <c r="L11" s="266"/>
      <c r="M11" s="268"/>
    </row>
  </sheetData>
  <mergeCells count="2">
    <mergeCell ref="B7:G7"/>
    <mergeCell ref="H7:M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Sheet</vt:lpstr>
      <vt:lpstr>Specifications &amp; Definitions</vt:lpstr>
      <vt:lpstr>A. Payer Verification</vt:lpstr>
      <vt:lpstr>B1. FI MMs by Geography</vt:lpstr>
      <vt:lpstr>B2. Total MMs by Geography</vt:lpstr>
      <vt:lpstr>B3. FI MMs by Age &amp; Gender</vt:lpstr>
      <vt:lpstr>B4. Total MMs by Age &amp; Gender</vt:lpstr>
      <vt:lpstr>C.</vt:lpstr>
      <vt:lpstr>D. Average Employer Size</vt:lpstr>
      <vt:lpstr>E1. FI Premiums &amp; Claims</vt:lpstr>
      <vt:lpstr>E2. Total Premiums &amp; Claims</vt:lpstr>
      <vt:lpstr>F. Rating Factors</vt:lpstr>
      <vt:lpstr>G1.</vt:lpstr>
      <vt:lpstr>G2.</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Scharl, Peter</dc:creator>
  <cp:lastModifiedBy>user</cp:lastModifiedBy>
  <cp:lastPrinted>2013-12-10T21:47:42Z</cp:lastPrinted>
  <dcterms:created xsi:type="dcterms:W3CDTF">2013-12-03T21:49:03Z</dcterms:created>
  <dcterms:modified xsi:type="dcterms:W3CDTF">2016-05-12T15:32:11Z</dcterms:modified>
</cp:coreProperties>
</file>